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19320" windowHeight="9900" activeTab="1"/>
  </bookViews>
  <sheets>
    <sheet name="零售总额" sheetId="1" r:id="rId1"/>
    <sheet name="销售额" sheetId="4" r:id="rId2"/>
  </sheets>
  <calcPr calcId="145621"/>
</workbook>
</file>

<file path=xl/calcChain.xml><?xml version="1.0" encoding="utf-8"?>
<calcChain xmlns="http://schemas.openxmlformats.org/spreadsheetml/2006/main">
  <c r="B5" i="1" l="1"/>
  <c r="C5" i="1"/>
  <c r="D18" i="1" l="1"/>
  <c r="D17" i="1"/>
  <c r="D16" i="1"/>
  <c r="D13" i="1" l="1"/>
  <c r="B27" i="4" l="1"/>
  <c r="B23" i="4" s="1"/>
  <c r="B24" i="4"/>
  <c r="B9" i="4"/>
  <c r="B6" i="4"/>
  <c r="B5" i="4" l="1"/>
  <c r="C27" i="4" l="1"/>
  <c r="C24" i="4"/>
  <c r="C23" i="4"/>
  <c r="C9" i="4"/>
  <c r="C5" i="4" s="1"/>
  <c r="C6" i="4"/>
  <c r="D9" i="1" l="1"/>
  <c r="D8" i="1" l="1"/>
  <c r="D5" i="1"/>
  <c r="D24" i="4" l="1"/>
  <c r="D27" i="4"/>
  <c r="E27" i="4"/>
  <c r="D29" i="4"/>
  <c r="D28" i="4"/>
  <c r="D26" i="4"/>
  <c r="D25" i="4"/>
  <c r="D7" i="4"/>
  <c r="D8" i="4"/>
  <c r="D10" i="4"/>
  <c r="D11" i="4"/>
  <c r="D15" i="1"/>
  <c r="D7" i="1"/>
  <c r="E23" i="4" l="1"/>
  <c r="D14" i="1"/>
  <c r="D9" i="4"/>
  <c r="D6" i="4"/>
  <c r="D23" i="4" l="1"/>
  <c r="D5" i="4"/>
</calcChain>
</file>

<file path=xl/sharedStrings.xml><?xml version="1.0" encoding="utf-8"?>
<sst xmlns="http://schemas.openxmlformats.org/spreadsheetml/2006/main" count="52" uniqueCount="30">
  <si>
    <t>社会消费品零售总额</t>
  </si>
  <si>
    <t>单位：万元</t>
  </si>
  <si>
    <t>绝对数</t>
  </si>
  <si>
    <t>%</t>
  </si>
  <si>
    <t>一、按销售单位所在地分</t>
  </si>
  <si>
    <t xml:space="preserve">   1.城镇</t>
  </si>
  <si>
    <t xml:space="preserve">     其中：城区</t>
  </si>
  <si>
    <t xml:space="preserve">   2.乡村</t>
  </si>
  <si>
    <t>二、按行业分</t>
  </si>
  <si>
    <t>总    计</t>
  </si>
  <si>
    <t>一、批发业</t>
  </si>
  <si>
    <t xml:space="preserve">  1、限额以上</t>
  </si>
  <si>
    <t xml:space="preserve">  2、限额以下</t>
  </si>
  <si>
    <t>二、零售业</t>
  </si>
  <si>
    <t xml:space="preserve">批发和零售业商品销售总额（快报数） </t>
    <phoneticPr fontId="25" type="noConversion"/>
  </si>
  <si>
    <t>%</t>
    <phoneticPr fontId="25" type="noConversion"/>
  </si>
  <si>
    <t>一、住宿业</t>
    <phoneticPr fontId="25" type="noConversion"/>
  </si>
  <si>
    <t>二、餐饮业</t>
    <phoneticPr fontId="25" type="noConversion"/>
  </si>
  <si>
    <t>2020年</t>
    <phoneticPr fontId="25" type="noConversion"/>
  </si>
  <si>
    <t xml:space="preserve">住宿和餐饮业商品营业总额（快报数） </t>
    <phoneticPr fontId="25" type="noConversion"/>
  </si>
  <si>
    <t>2021年</t>
    <phoneticPr fontId="25" type="noConversion"/>
  </si>
  <si>
    <t>2021比2020年增减</t>
    <phoneticPr fontId="25" type="noConversion"/>
  </si>
  <si>
    <t>注：2020年相同指标数据以此表为准。增长速度按可比口径计算。</t>
    <phoneticPr fontId="25" type="noConversion"/>
  </si>
  <si>
    <t xml:space="preserve"> 1.限额以上批发业</t>
  </si>
  <si>
    <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限额以上法人企业</t>
    </r>
    <phoneticPr fontId="25" type="noConversion"/>
  </si>
  <si>
    <t xml:space="preserve"> 2.限额以上零售业</t>
  </si>
  <si>
    <r>
      <t xml:space="preserve">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限额以上法人企业</t>
    </r>
    <phoneticPr fontId="25" type="noConversion"/>
  </si>
  <si>
    <t xml:space="preserve"> 3.限额以上住宿业</t>
  </si>
  <si>
    <t xml:space="preserve"> 4.限额以上餐饮业</t>
  </si>
  <si>
    <r>
      <t xml:space="preserve">   </t>
    </r>
    <r>
      <rPr>
        <sz val="12"/>
        <rFont val="宋体"/>
        <family val="3"/>
        <charset val="134"/>
      </rPr>
      <t>限额以上法人企业及个体户</t>
    </r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</si>
</sst>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0_ "/>
    <numFmt numFmtId="178" formatCode="0;[Red]0"/>
    <numFmt numFmtId="179" formatCode="0_);[Red]\(0\)"/>
    <numFmt numFmtId="180" formatCode="0.0"/>
  </numFmts>
  <fonts count="28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b/>
      <u/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7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6" borderId="8" applyNumberFormat="0" applyAlignment="0" applyProtection="0">
      <alignment vertical="center"/>
    </xf>
    <xf numFmtId="0" fontId="9" fillId="16" borderId="8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4" fillId="0" borderId="0"/>
    <xf numFmtId="0" fontId="26" fillId="23" borderId="9" applyNumberFormat="0" applyFont="0" applyAlignment="0" applyProtection="0">
      <alignment vertical="center"/>
    </xf>
    <xf numFmtId="0" fontId="7" fillId="23" borderId="9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6" borderId="8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6" fillId="23" borderId="9" applyNumberFormat="0" applyFont="0" applyAlignment="0" applyProtection="0">
      <alignment vertical="center"/>
    </xf>
    <xf numFmtId="0" fontId="27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/>
    <xf numFmtId="0" fontId="0" fillId="0" borderId="0" xfId="0" applyFont="1"/>
    <xf numFmtId="0" fontId="3" fillId="0" borderId="12" xfId="0" applyFont="1" applyBorder="1" applyAlignment="1">
      <alignment vertical="center"/>
    </xf>
    <xf numFmtId="1" fontId="0" fillId="0" borderId="11" xfId="0" applyNumberForma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/>
    <xf numFmtId="49" fontId="0" fillId="0" borderId="12" xfId="52" applyNumberFormat="1" applyFont="1" applyBorder="1" applyAlignment="1">
      <alignment horizontal="left" vertical="center"/>
    </xf>
    <xf numFmtId="178" fontId="5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1" fontId="0" fillId="0" borderId="11" xfId="55" applyNumberFormat="1" applyFont="1" applyBorder="1" applyAlignment="1">
      <alignment horizontal="center" vertical="center"/>
    </xf>
    <xf numFmtId="1" fontId="0" fillId="0" borderId="11" xfId="54" applyNumberFormat="1" applyFont="1" applyBorder="1" applyAlignment="1">
      <alignment horizontal="center" vertical="center"/>
    </xf>
    <xf numFmtId="180" fontId="3" fillId="0" borderId="10" xfId="0" applyNumberFormat="1" applyFont="1" applyBorder="1" applyAlignment="1">
      <alignment horizontal="center" vertical="center"/>
    </xf>
    <xf numFmtId="177" fontId="26" fillId="0" borderId="11" xfId="0" applyNumberFormat="1" applyFont="1" applyBorder="1" applyAlignment="1">
      <alignment horizontal="center" vertical="center"/>
    </xf>
    <xf numFmtId="1" fontId="26" fillId="0" borderId="11" xfId="0" applyNumberFormat="1" applyFont="1" applyBorder="1" applyAlignment="1">
      <alignment horizontal="center" vertical="center"/>
    </xf>
    <xf numFmtId="176" fontId="26" fillId="0" borderId="10" xfId="0" applyNumberFormat="1" applyFont="1" applyBorder="1" applyAlignment="1">
      <alignment horizontal="center" vertical="center"/>
    </xf>
    <xf numFmtId="177" fontId="26" fillId="0" borderId="11" xfId="0" applyNumberFormat="1" applyFont="1" applyFill="1" applyBorder="1" applyAlignment="1">
      <alignment horizontal="center" vertical="center"/>
    </xf>
    <xf numFmtId="179" fontId="26" fillId="0" borderId="11" xfId="0" applyNumberFormat="1" applyFont="1" applyBorder="1" applyAlignment="1">
      <alignment horizontal="center" vertical="center"/>
    </xf>
    <xf numFmtId="49" fontId="26" fillId="0" borderId="12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7" fontId="26" fillId="0" borderId="10" xfId="0" applyNumberFormat="1" applyFont="1" applyBorder="1" applyAlignment="1">
      <alignment horizontal="center" vertical="center"/>
    </xf>
    <xf numFmtId="1" fontId="26" fillId="0" borderId="10" xfId="0" applyNumberFormat="1" applyFont="1" applyBorder="1" applyAlignment="1">
      <alignment horizontal="center" vertical="center"/>
    </xf>
    <xf numFmtId="1" fontId="0" fillId="0" borderId="10" xfId="55" applyNumberFormat="1" applyFont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49" fontId="0" fillId="0" borderId="11" xfId="0" applyNumberFormat="1" applyBorder="1" applyAlignment="1">
      <alignment horizontal="left" vertical="center"/>
    </xf>
    <xf numFmtId="49" fontId="26" fillId="0" borderId="11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2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11" xfId="0" applyFont="1" applyBorder="1" applyAlignment="1">
      <alignment horizontal="center" vertical="center"/>
    </xf>
  </cellXfs>
  <cellStyles count="147">
    <cellStyle name="20% - 强调文字颜色 1" xfId="1" builtinId="30" customBuiltin="1"/>
    <cellStyle name="20% - 强调文字颜色 1 2" xfId="2"/>
    <cellStyle name="20% - 强调文字颜色 1 3" xfId="104"/>
    <cellStyle name="20% - 强调文字颜色 2" xfId="3" builtinId="34" customBuiltin="1"/>
    <cellStyle name="20% - 强调文字颜色 2 2" xfId="4"/>
    <cellStyle name="20% - 强调文字颜色 2 3" xfId="105"/>
    <cellStyle name="20% - 强调文字颜色 3" xfId="5" builtinId="38" customBuiltin="1"/>
    <cellStyle name="20% - 强调文字颜色 3 2" xfId="6"/>
    <cellStyle name="20% - 强调文字颜色 3 3" xfId="106"/>
    <cellStyle name="20% - 强调文字颜色 4" xfId="7" builtinId="42" customBuiltin="1"/>
    <cellStyle name="20% - 强调文字颜色 4 2" xfId="8"/>
    <cellStyle name="20% - 强调文字颜色 4 3" xfId="107"/>
    <cellStyle name="20% - 强调文字颜色 5" xfId="9" builtinId="46" customBuiltin="1"/>
    <cellStyle name="20% - 强调文字颜色 5 2" xfId="10"/>
    <cellStyle name="20% - 强调文字颜色 5 3" xfId="108"/>
    <cellStyle name="20% - 强调文字颜色 6" xfId="11" builtinId="50" customBuiltin="1"/>
    <cellStyle name="20% - 强调文字颜色 6 2" xfId="12"/>
    <cellStyle name="20% - 强调文字颜色 6 3" xfId="109"/>
    <cellStyle name="40% - 强调文字颜色 1" xfId="13" builtinId="31" customBuiltin="1"/>
    <cellStyle name="40% - 强调文字颜色 1 2" xfId="14"/>
    <cellStyle name="40% - 强调文字颜色 1 3" xfId="110"/>
    <cellStyle name="40% - 强调文字颜色 2" xfId="15" builtinId="35" customBuiltin="1"/>
    <cellStyle name="40% - 强调文字颜色 2 2" xfId="16"/>
    <cellStyle name="40% - 强调文字颜色 2 3" xfId="111"/>
    <cellStyle name="40% - 强调文字颜色 3" xfId="17" builtinId="39" customBuiltin="1"/>
    <cellStyle name="40% - 强调文字颜色 3 2" xfId="18"/>
    <cellStyle name="40% - 强调文字颜色 3 3" xfId="112"/>
    <cellStyle name="40% - 强调文字颜色 4" xfId="19" builtinId="43" customBuiltin="1"/>
    <cellStyle name="40% - 强调文字颜色 4 2" xfId="20"/>
    <cellStyle name="40% - 强调文字颜色 4 3" xfId="113"/>
    <cellStyle name="40% - 强调文字颜色 5" xfId="21" builtinId="47" customBuiltin="1"/>
    <cellStyle name="40% - 强调文字颜色 5 2" xfId="22"/>
    <cellStyle name="40% - 强调文字颜色 5 3" xfId="114"/>
    <cellStyle name="40% - 强调文字颜色 6" xfId="23" builtinId="51" customBuiltin="1"/>
    <cellStyle name="40% - 强调文字颜色 6 2" xfId="24"/>
    <cellStyle name="40% - 强调文字颜色 6 3" xfId="115"/>
    <cellStyle name="60% - 强调文字颜色 1" xfId="25" builtinId="32" customBuiltin="1"/>
    <cellStyle name="60% - 强调文字颜色 1 2" xfId="26"/>
    <cellStyle name="60% - 强调文字颜色 1 3" xfId="116"/>
    <cellStyle name="60% - 强调文字颜色 2" xfId="27" builtinId="36" customBuiltin="1"/>
    <cellStyle name="60% - 强调文字颜色 2 2" xfId="28"/>
    <cellStyle name="60% - 强调文字颜色 2 3" xfId="117"/>
    <cellStyle name="60% - 强调文字颜色 3" xfId="29" builtinId="40" customBuiltin="1"/>
    <cellStyle name="60% - 强调文字颜色 3 2" xfId="30"/>
    <cellStyle name="60% - 强调文字颜色 3 3" xfId="118"/>
    <cellStyle name="60% - 强调文字颜色 4" xfId="31" builtinId="44" customBuiltin="1"/>
    <cellStyle name="60% - 强调文字颜色 4 2" xfId="32"/>
    <cellStyle name="60% - 强调文字颜色 4 3" xfId="119"/>
    <cellStyle name="60% - 强调文字颜色 5" xfId="33" builtinId="48" customBuiltin="1"/>
    <cellStyle name="60% - 强调文字颜色 5 2" xfId="34"/>
    <cellStyle name="60% - 强调文字颜色 5 3" xfId="120"/>
    <cellStyle name="60% - 强调文字颜色 6" xfId="35" builtinId="52" customBuiltin="1"/>
    <cellStyle name="60% - 强调文字颜色 6 2" xfId="36"/>
    <cellStyle name="60% - 强调文字颜色 6 3" xfId="121"/>
    <cellStyle name="标题" xfId="37" builtinId="15" customBuiltin="1"/>
    <cellStyle name="标题 1" xfId="38" builtinId="16" customBuiltin="1"/>
    <cellStyle name="标题 1 2" xfId="39"/>
    <cellStyle name="标题 1 3" xfId="122"/>
    <cellStyle name="标题 2" xfId="40" builtinId="17" customBuiltin="1"/>
    <cellStyle name="标题 2 2" xfId="41"/>
    <cellStyle name="标题 2 3" xfId="123"/>
    <cellStyle name="标题 3" xfId="42" builtinId="18" customBuiltin="1"/>
    <cellStyle name="标题 3 2" xfId="43"/>
    <cellStyle name="标题 3 3" xfId="124"/>
    <cellStyle name="标题 4" xfId="44" builtinId="19" customBuiltin="1"/>
    <cellStyle name="标题 4 2" xfId="45"/>
    <cellStyle name="标题 4 3" xfId="125"/>
    <cellStyle name="标题 5" xfId="46"/>
    <cellStyle name="标题 6" xfId="126"/>
    <cellStyle name="差" xfId="47" builtinId="27" customBuiltin="1"/>
    <cellStyle name="差 2" xfId="48"/>
    <cellStyle name="差 3" xfId="127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5" xfId="54"/>
    <cellStyle name="常规 16" xfId="55"/>
    <cellStyle name="常规 17" xfId="56"/>
    <cellStyle name="常规 18" xfId="57"/>
    <cellStyle name="常规 19" xfId="58"/>
    <cellStyle name="常规 2" xfId="59"/>
    <cellStyle name="常规 20" xfId="102"/>
    <cellStyle name="常规 21" xfId="103"/>
    <cellStyle name="常规 22" xfId="145"/>
    <cellStyle name="常规 23" xfId="146"/>
    <cellStyle name="常规 3" xfId="60"/>
    <cellStyle name="常规 4" xfId="61"/>
    <cellStyle name="常规 5" xfId="62"/>
    <cellStyle name="常规 6" xfId="63"/>
    <cellStyle name="常规 7" xfId="64"/>
    <cellStyle name="常规 8" xfId="65"/>
    <cellStyle name="常规 9" xfId="66"/>
    <cellStyle name="好" xfId="67" builtinId="26" customBuiltin="1"/>
    <cellStyle name="好 2" xfId="68"/>
    <cellStyle name="好 3" xfId="128"/>
    <cellStyle name="汇总" xfId="69" builtinId="25" customBuiltin="1"/>
    <cellStyle name="汇总 2" xfId="70"/>
    <cellStyle name="汇总 3" xfId="129"/>
    <cellStyle name="计算" xfId="71" builtinId="22" customBuiltin="1"/>
    <cellStyle name="计算 2" xfId="72"/>
    <cellStyle name="计算 3" xfId="130"/>
    <cellStyle name="检查单元格" xfId="73" builtinId="23" customBuiltin="1"/>
    <cellStyle name="检查单元格 2" xfId="74"/>
    <cellStyle name="检查单元格 3" xfId="131"/>
    <cellStyle name="解释性文本" xfId="75" builtinId="53" customBuiltin="1"/>
    <cellStyle name="解释性文本 2" xfId="76"/>
    <cellStyle name="解释性文本 3" xfId="132"/>
    <cellStyle name="警告文本" xfId="77" builtinId="11" customBuiltin="1"/>
    <cellStyle name="警告文本 2" xfId="78"/>
    <cellStyle name="警告文本 3" xfId="133"/>
    <cellStyle name="链接单元格" xfId="79" builtinId="24" customBuiltin="1"/>
    <cellStyle name="链接单元格 2" xfId="80"/>
    <cellStyle name="链接单元格 3" xfId="134"/>
    <cellStyle name="强调文字颜色 1" xfId="81" builtinId="29" customBuiltin="1"/>
    <cellStyle name="强调文字颜色 1 2" xfId="82"/>
    <cellStyle name="强调文字颜色 1 3" xfId="135"/>
    <cellStyle name="强调文字颜色 2" xfId="83" builtinId="33" customBuiltin="1"/>
    <cellStyle name="强调文字颜色 2 2" xfId="84"/>
    <cellStyle name="强调文字颜色 2 3" xfId="136"/>
    <cellStyle name="强调文字颜色 3" xfId="85" builtinId="37" customBuiltin="1"/>
    <cellStyle name="强调文字颜色 3 2" xfId="86"/>
    <cellStyle name="强调文字颜色 3 3" xfId="137"/>
    <cellStyle name="强调文字颜色 4" xfId="87" builtinId="41" customBuiltin="1"/>
    <cellStyle name="强调文字颜色 4 2" xfId="88"/>
    <cellStyle name="强调文字颜色 4 3" xfId="138"/>
    <cellStyle name="强调文字颜色 5" xfId="89" builtinId="45" customBuiltin="1"/>
    <cellStyle name="强调文字颜色 5 2" xfId="90"/>
    <cellStyle name="强调文字颜色 5 3" xfId="139"/>
    <cellStyle name="强调文字颜色 6" xfId="91" builtinId="49" customBuiltin="1"/>
    <cellStyle name="强调文字颜色 6 2" xfId="92"/>
    <cellStyle name="强调文字颜色 6 3" xfId="140"/>
    <cellStyle name="适中" xfId="93" builtinId="28" customBuiltin="1"/>
    <cellStyle name="适中 2" xfId="94"/>
    <cellStyle name="适中 3" xfId="141"/>
    <cellStyle name="输出" xfId="95" builtinId="21" customBuiltin="1"/>
    <cellStyle name="输出 2" xfId="96"/>
    <cellStyle name="输出 3" xfId="142"/>
    <cellStyle name="输入" xfId="97" builtinId="20" customBuiltin="1"/>
    <cellStyle name="输入 2" xfId="98"/>
    <cellStyle name="输入 3" xfId="143"/>
    <cellStyle name="样式 1" xfId="99"/>
    <cellStyle name="注释" xfId="100" builtinId="10" customBuiltin="1"/>
    <cellStyle name="注释 2" xfId="101"/>
    <cellStyle name="注释 3" xfId="1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>
      <selection activeCell="J15" sqref="J15"/>
    </sheetView>
  </sheetViews>
  <sheetFormatPr defaultColWidth="9" defaultRowHeight="12"/>
  <cols>
    <col min="1" max="1" width="31.25" style="6" customWidth="1"/>
    <col min="2" max="4" width="10.625" style="6" customWidth="1"/>
    <col min="5" max="5" width="13" style="6" customWidth="1"/>
    <col min="6" max="16384" width="9" style="6"/>
  </cols>
  <sheetData>
    <row r="1" spans="1:5" ht="26.25" customHeight="1">
      <c r="A1" s="34" t="s">
        <v>0</v>
      </c>
      <c r="B1" s="34"/>
      <c r="C1" s="34"/>
      <c r="D1" s="34"/>
      <c r="E1" s="34"/>
    </row>
    <row r="2" spans="1:5" s="1" customFormat="1" ht="18.95" customHeight="1">
      <c r="A2" s="35" t="s">
        <v>1</v>
      </c>
      <c r="B2" s="35"/>
      <c r="C2" s="35"/>
      <c r="D2" s="35"/>
      <c r="E2" s="35"/>
    </row>
    <row r="3" spans="1:5" s="5" customFormat="1" ht="15" customHeight="1">
      <c r="A3" s="36"/>
      <c r="B3" s="37" t="s">
        <v>20</v>
      </c>
      <c r="C3" s="37" t="s">
        <v>18</v>
      </c>
      <c r="D3" s="38" t="s">
        <v>21</v>
      </c>
      <c r="E3" s="39"/>
    </row>
    <row r="4" spans="1:5" s="5" customFormat="1" ht="15" customHeight="1">
      <c r="A4" s="36"/>
      <c r="B4" s="37"/>
      <c r="C4" s="37"/>
      <c r="D4" s="23" t="s">
        <v>2</v>
      </c>
      <c r="E4" s="24" t="s">
        <v>15</v>
      </c>
    </row>
    <row r="5" spans="1:5" s="5" customFormat="1" ht="17.100000000000001" customHeight="1">
      <c r="A5" s="2" t="s">
        <v>0</v>
      </c>
      <c r="B5" s="16">
        <f>B7+B9</f>
        <v>1469348.8</v>
      </c>
      <c r="C5" s="16">
        <f>C7+C9</f>
        <v>1360580.1</v>
      </c>
      <c r="D5" s="27">
        <f>B5-C5</f>
        <v>108768.69999999995</v>
      </c>
      <c r="E5" s="18">
        <v>8</v>
      </c>
    </row>
    <row r="6" spans="1:5" s="5" customFormat="1" ht="17.100000000000001" customHeight="1">
      <c r="A6" s="21" t="s">
        <v>4</v>
      </c>
      <c r="B6" s="16"/>
      <c r="C6" s="16"/>
      <c r="D6" s="27"/>
      <c r="E6" s="18"/>
    </row>
    <row r="7" spans="1:5" s="5" customFormat="1" ht="17.100000000000001" customHeight="1">
      <c r="A7" s="21" t="s">
        <v>5</v>
      </c>
      <c r="B7" s="19">
        <v>1033176</v>
      </c>
      <c r="C7" s="19">
        <v>959665.1</v>
      </c>
      <c r="D7" s="27">
        <f>B7-C7</f>
        <v>73510.900000000023</v>
      </c>
      <c r="E7" s="18">
        <v>7.7</v>
      </c>
    </row>
    <row r="8" spans="1:5" s="5" customFormat="1" ht="17.100000000000001" customHeight="1">
      <c r="A8" s="21" t="s">
        <v>6</v>
      </c>
      <c r="B8" s="16">
        <v>663999.1</v>
      </c>
      <c r="C8" s="16">
        <v>621407.80000000005</v>
      </c>
      <c r="D8" s="27">
        <f>B8-C8</f>
        <v>42591.29999999993</v>
      </c>
      <c r="E8" s="18">
        <v>6.9</v>
      </c>
    </row>
    <row r="9" spans="1:5" s="5" customFormat="1" ht="17.100000000000001" customHeight="1">
      <c r="A9" s="21" t="s">
        <v>7</v>
      </c>
      <c r="B9" s="16">
        <v>436172.79999999999</v>
      </c>
      <c r="C9" s="16">
        <v>400915</v>
      </c>
      <c r="D9" s="27">
        <f>B9-C9</f>
        <v>35257.799999999988</v>
      </c>
      <c r="E9" s="18">
        <v>8.8000000000000007</v>
      </c>
    </row>
    <row r="10" spans="1:5" s="5" customFormat="1" ht="17.100000000000001" customHeight="1">
      <c r="A10" s="21" t="s">
        <v>8</v>
      </c>
      <c r="B10" s="17"/>
      <c r="C10" s="17"/>
      <c r="D10" s="28"/>
      <c r="E10" s="18"/>
    </row>
    <row r="11" spans="1:5" s="5" customFormat="1" ht="17.100000000000001" customHeight="1">
      <c r="A11" s="31" t="s">
        <v>23</v>
      </c>
      <c r="B11" s="20">
        <v>0</v>
      </c>
      <c r="C11" s="20">
        <v>0</v>
      </c>
      <c r="D11" s="27"/>
      <c r="E11" s="18"/>
    </row>
    <row r="12" spans="1:5" s="5" customFormat="1" ht="17.100000000000001" customHeight="1">
      <c r="A12" s="32" t="s">
        <v>24</v>
      </c>
      <c r="B12" s="20">
        <v>0</v>
      </c>
      <c r="C12" s="20">
        <v>0</v>
      </c>
      <c r="D12" s="27"/>
      <c r="E12" s="18"/>
    </row>
    <row r="13" spans="1:5" s="5" customFormat="1" ht="17.100000000000001" customHeight="1">
      <c r="A13" s="31" t="s">
        <v>25</v>
      </c>
      <c r="B13" s="20">
        <v>251116.3</v>
      </c>
      <c r="C13" s="20">
        <v>235372</v>
      </c>
      <c r="D13" s="27">
        <f t="shared" ref="D13:D15" si="0">B13-C13</f>
        <v>15744.299999999988</v>
      </c>
      <c r="E13" s="18">
        <v>6.69</v>
      </c>
    </row>
    <row r="14" spans="1:5" s="5" customFormat="1" ht="17.100000000000001" customHeight="1">
      <c r="A14" s="32" t="s">
        <v>26</v>
      </c>
      <c r="B14" s="20">
        <v>251116.3</v>
      </c>
      <c r="C14" s="20">
        <v>235372</v>
      </c>
      <c r="D14" s="27">
        <f t="shared" si="0"/>
        <v>15744.299999999988</v>
      </c>
      <c r="E14" s="18">
        <v>6.69</v>
      </c>
    </row>
    <row r="15" spans="1:5" s="5" customFormat="1" ht="17.100000000000001" customHeight="1">
      <c r="A15" s="31" t="s">
        <v>27</v>
      </c>
      <c r="B15" s="20">
        <v>835.8</v>
      </c>
      <c r="C15" s="20">
        <v>540.29999999999995</v>
      </c>
      <c r="D15" s="27">
        <f t="shared" si="0"/>
        <v>295.5</v>
      </c>
      <c r="E15" s="18">
        <v>54.69</v>
      </c>
    </row>
    <row r="16" spans="1:5" s="5" customFormat="1" ht="17.100000000000001" customHeight="1">
      <c r="A16" s="32" t="s">
        <v>26</v>
      </c>
      <c r="B16" s="20">
        <v>835.8</v>
      </c>
      <c r="C16" s="20">
        <v>540.29999999999995</v>
      </c>
      <c r="D16" s="27">
        <f t="shared" ref="D16:D18" si="1">B16-C16</f>
        <v>295.5</v>
      </c>
      <c r="E16" s="18">
        <v>54.69</v>
      </c>
    </row>
    <row r="17" spans="1:5" s="5" customFormat="1" ht="17.100000000000001" customHeight="1">
      <c r="A17" s="31" t="s">
        <v>28</v>
      </c>
      <c r="B17" s="20">
        <v>4957.2</v>
      </c>
      <c r="C17" s="20">
        <v>3981.1</v>
      </c>
      <c r="D17" s="27">
        <f t="shared" si="1"/>
        <v>976.09999999999991</v>
      </c>
      <c r="E17" s="18">
        <v>24.52</v>
      </c>
    </row>
    <row r="18" spans="1:5" s="5" customFormat="1" ht="17.100000000000001" customHeight="1">
      <c r="A18" s="32" t="s">
        <v>29</v>
      </c>
      <c r="B18" s="20">
        <v>4957.2</v>
      </c>
      <c r="C18" s="20">
        <v>3981.1</v>
      </c>
      <c r="D18" s="27">
        <f t="shared" si="1"/>
        <v>976.09999999999991</v>
      </c>
      <c r="E18" s="18">
        <v>24.52</v>
      </c>
    </row>
    <row r="19" spans="1:5" ht="15.6" customHeight="1">
      <c r="A19" s="33" t="s">
        <v>22</v>
      </c>
      <c r="B19" s="33"/>
      <c r="C19" s="33"/>
      <c r="D19" s="33"/>
      <c r="E19" s="33"/>
    </row>
    <row r="20" spans="1:5">
      <c r="A20" s="12"/>
      <c r="B20" s="7"/>
      <c r="C20" s="7">
        <v>49</v>
      </c>
      <c r="D20" s="7"/>
      <c r="E20" s="8"/>
    </row>
    <row r="21" spans="1:5">
      <c r="A21" s="9"/>
      <c r="B21" s="9"/>
      <c r="C21" s="9"/>
      <c r="D21" s="9"/>
      <c r="E21" s="9"/>
    </row>
    <row r="22" spans="1:5">
      <c r="A22" s="9"/>
      <c r="B22" s="9"/>
      <c r="C22" s="9"/>
      <c r="D22" s="9"/>
      <c r="E22" s="9"/>
    </row>
    <row r="23" spans="1:5">
      <c r="A23" s="9"/>
      <c r="B23" s="9"/>
      <c r="C23" s="9"/>
      <c r="D23" s="9"/>
      <c r="E23" s="9"/>
    </row>
    <row r="24" spans="1:5">
      <c r="A24" s="9"/>
      <c r="B24" s="9"/>
      <c r="C24" s="9"/>
      <c r="D24" s="9"/>
      <c r="E24" s="9"/>
    </row>
    <row r="25" spans="1:5">
      <c r="A25" s="9"/>
      <c r="B25" s="9"/>
      <c r="C25" s="9"/>
      <c r="D25" s="9"/>
      <c r="E25" s="9"/>
    </row>
    <row r="26" spans="1:5">
      <c r="A26" s="9"/>
      <c r="B26" s="9"/>
      <c r="C26" s="9"/>
      <c r="D26" s="9"/>
      <c r="E26" s="9"/>
    </row>
  </sheetData>
  <mergeCells count="7">
    <mergeCell ref="A19:E19"/>
    <mergeCell ref="A1:E1"/>
    <mergeCell ref="A2:E2"/>
    <mergeCell ref="A3:A4"/>
    <mergeCell ref="B3:B4"/>
    <mergeCell ref="C3:C4"/>
    <mergeCell ref="D3:E3"/>
  </mergeCells>
  <phoneticPr fontId="25" type="noConversion"/>
  <printOptions horizontalCentered="1"/>
  <pageMargins left="0.94488188976377963" right="0.74803149606299213" top="0.78740157480314965" bottom="0.59055118110236227" header="0.51181102362204722" footer="0.51181102362204722"/>
  <pageSetup paperSize="256" orientation="portrait" horizontalDpi="360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19" workbookViewId="0">
      <selection activeCell="H24" sqref="H24"/>
    </sheetView>
  </sheetViews>
  <sheetFormatPr defaultColWidth="9" defaultRowHeight="12"/>
  <cols>
    <col min="1" max="1" width="24.5" style="6" customWidth="1"/>
    <col min="2" max="5" width="12.625" style="6" customWidth="1"/>
    <col min="6" max="16384" width="9" style="6"/>
  </cols>
  <sheetData>
    <row r="1" spans="1:8" ht="24.75" customHeight="1">
      <c r="A1" s="40" t="s">
        <v>14</v>
      </c>
      <c r="B1" s="34"/>
      <c r="C1" s="34"/>
      <c r="D1" s="34"/>
      <c r="E1" s="34"/>
    </row>
    <row r="2" spans="1:8" s="4" customFormat="1" ht="20.45" customHeight="1">
      <c r="A2" s="35" t="s">
        <v>1</v>
      </c>
      <c r="B2" s="35"/>
      <c r="C2" s="35"/>
      <c r="D2" s="35"/>
      <c r="E2" s="35"/>
    </row>
    <row r="3" spans="1:8" s="5" customFormat="1" ht="24.95" customHeight="1">
      <c r="A3" s="36"/>
      <c r="B3" s="41" t="s">
        <v>20</v>
      </c>
      <c r="C3" s="41" t="s">
        <v>18</v>
      </c>
      <c r="D3" s="38" t="s">
        <v>21</v>
      </c>
      <c r="E3" s="39"/>
    </row>
    <row r="4" spans="1:8" s="5" customFormat="1" ht="24.95" customHeight="1">
      <c r="A4" s="36"/>
      <c r="B4" s="41"/>
      <c r="C4" s="41"/>
      <c r="D4" s="23" t="s">
        <v>2</v>
      </c>
      <c r="E4" s="24" t="s">
        <v>3</v>
      </c>
    </row>
    <row r="5" spans="1:8" s="5" customFormat="1" ht="24.95" customHeight="1">
      <c r="A5" s="10" t="s">
        <v>9</v>
      </c>
      <c r="B5" s="13">
        <f>B6+B9</f>
        <v>2588316.1</v>
      </c>
      <c r="C5" s="13">
        <f>C6+C9</f>
        <v>2339014.5999999996</v>
      </c>
      <c r="D5" s="29">
        <f>B5-C5</f>
        <v>249301.50000000047</v>
      </c>
      <c r="E5" s="15">
        <v>10.7</v>
      </c>
      <c r="F5" s="11"/>
      <c r="G5" s="11"/>
    </row>
    <row r="6" spans="1:8" s="5" customFormat="1" ht="24.95" customHeight="1">
      <c r="A6" s="10" t="s">
        <v>10</v>
      </c>
      <c r="B6" s="14">
        <f>B7+B8</f>
        <v>1051759.1000000001</v>
      </c>
      <c r="C6" s="14">
        <f>C7+C8</f>
        <v>1051148.7</v>
      </c>
      <c r="D6" s="29">
        <f t="shared" ref="D6:D11" si="0">B6-C6</f>
        <v>610.4000000001397</v>
      </c>
      <c r="E6" s="15">
        <v>0.1</v>
      </c>
    </row>
    <row r="7" spans="1:8" s="5" customFormat="1" ht="24.95" customHeight="1">
      <c r="A7" s="10" t="s">
        <v>11</v>
      </c>
      <c r="B7" s="14">
        <v>716762.2</v>
      </c>
      <c r="C7" s="14">
        <v>771676.6</v>
      </c>
      <c r="D7" s="29">
        <f t="shared" si="0"/>
        <v>-54914.400000000023</v>
      </c>
      <c r="E7" s="15">
        <v>-5.5</v>
      </c>
      <c r="H7" s="30"/>
    </row>
    <row r="8" spans="1:8" s="5" customFormat="1" ht="24.95" customHeight="1">
      <c r="A8" s="10" t="s">
        <v>12</v>
      </c>
      <c r="B8" s="3">
        <v>334996.90000000002</v>
      </c>
      <c r="C8" s="3">
        <v>279472.09999999998</v>
      </c>
      <c r="D8" s="29">
        <f t="shared" si="0"/>
        <v>55524.800000000047</v>
      </c>
      <c r="E8" s="15">
        <v>14.6</v>
      </c>
    </row>
    <row r="9" spans="1:8" s="5" customFormat="1" ht="24.95" customHeight="1">
      <c r="A9" s="10" t="s">
        <v>13</v>
      </c>
      <c r="B9" s="14">
        <f>B10+B11</f>
        <v>1536557</v>
      </c>
      <c r="C9" s="14">
        <f>C10+C11</f>
        <v>1287865.8999999999</v>
      </c>
      <c r="D9" s="29">
        <f t="shared" si="0"/>
        <v>248691.10000000009</v>
      </c>
      <c r="E9" s="15">
        <v>19.3</v>
      </c>
    </row>
    <row r="10" spans="1:8" s="5" customFormat="1" ht="24.95" customHeight="1">
      <c r="A10" s="10" t="s">
        <v>11</v>
      </c>
      <c r="B10" s="14">
        <v>257546</v>
      </c>
      <c r="C10" s="14">
        <v>273127.7</v>
      </c>
      <c r="D10" s="29">
        <f t="shared" si="0"/>
        <v>-15581.700000000012</v>
      </c>
      <c r="E10" s="15">
        <v>9.6</v>
      </c>
    </row>
    <row r="11" spans="1:8" s="5" customFormat="1" ht="24.95" customHeight="1">
      <c r="A11" s="10" t="s">
        <v>12</v>
      </c>
      <c r="B11" s="3">
        <v>1279011</v>
      </c>
      <c r="C11" s="3">
        <v>1014738.2</v>
      </c>
      <c r="D11" s="29">
        <f t="shared" si="0"/>
        <v>264272.80000000005</v>
      </c>
      <c r="E11" s="15">
        <v>21.5</v>
      </c>
    </row>
    <row r="12" spans="1:8" s="1" customFormat="1" ht="16.5" customHeight="1">
      <c r="A12" s="33" t="s">
        <v>22</v>
      </c>
      <c r="B12" s="33"/>
      <c r="C12" s="33"/>
      <c r="D12" s="33"/>
      <c r="E12" s="33"/>
    </row>
    <row r="13" spans="1:8" ht="13.5">
      <c r="A13" s="9"/>
      <c r="B13" s="9"/>
      <c r="C13" s="22">
        <v>50</v>
      </c>
      <c r="D13" s="22"/>
      <c r="E13" s="9"/>
    </row>
    <row r="19" spans="1:6" ht="24.75" customHeight="1">
      <c r="A19" s="40" t="s">
        <v>19</v>
      </c>
      <c r="B19" s="34"/>
      <c r="C19" s="34"/>
      <c r="D19" s="34"/>
      <c r="E19" s="34"/>
    </row>
    <row r="20" spans="1:6" s="4" customFormat="1" ht="20.45" customHeight="1">
      <c r="A20" s="35" t="s">
        <v>1</v>
      </c>
      <c r="B20" s="35"/>
      <c r="C20" s="35"/>
      <c r="D20" s="35"/>
      <c r="E20" s="35"/>
    </row>
    <row r="21" spans="1:6" s="5" customFormat="1" ht="24.95" customHeight="1">
      <c r="A21" s="36"/>
      <c r="B21" s="41" t="s">
        <v>20</v>
      </c>
      <c r="C21" s="41" t="s">
        <v>18</v>
      </c>
      <c r="D21" s="38" t="s">
        <v>21</v>
      </c>
      <c r="E21" s="39"/>
    </row>
    <row r="22" spans="1:6" s="5" customFormat="1" ht="24.95" customHeight="1">
      <c r="A22" s="36"/>
      <c r="B22" s="41"/>
      <c r="C22" s="41"/>
      <c r="D22" s="25" t="s">
        <v>2</v>
      </c>
      <c r="E22" s="26" t="s">
        <v>3</v>
      </c>
    </row>
    <row r="23" spans="1:6" s="5" customFormat="1" ht="24.95" customHeight="1">
      <c r="A23" s="10" t="s">
        <v>9</v>
      </c>
      <c r="B23" s="13">
        <f>B24+B27</f>
        <v>252966.7</v>
      </c>
      <c r="C23" s="13">
        <f>C24+C27</f>
        <v>206502.3</v>
      </c>
      <c r="D23" s="29">
        <f>B23-C23</f>
        <v>46464.400000000023</v>
      </c>
      <c r="E23" s="15">
        <f>(B23/C23-1)*100</f>
        <v>22.500669484068702</v>
      </c>
      <c r="F23" s="11"/>
    </row>
    <row r="24" spans="1:6" s="5" customFormat="1" ht="24.95" customHeight="1">
      <c r="A24" s="10" t="s">
        <v>16</v>
      </c>
      <c r="B24" s="14">
        <f>B25+B26</f>
        <v>11773.5</v>
      </c>
      <c r="C24" s="14">
        <f>C25+C26</f>
        <v>10113</v>
      </c>
      <c r="D24" s="29">
        <f t="shared" ref="D24:D29" si="1">B24-C24</f>
        <v>1660.5</v>
      </c>
      <c r="E24" s="15">
        <v>16.399999999999999</v>
      </c>
      <c r="F24" s="30"/>
    </row>
    <row r="25" spans="1:6" s="5" customFormat="1" ht="24.95" customHeight="1">
      <c r="A25" s="10" t="s">
        <v>11</v>
      </c>
      <c r="B25" s="14">
        <v>1334.9</v>
      </c>
      <c r="C25" s="14">
        <v>1112.3</v>
      </c>
      <c r="D25" s="29">
        <f t="shared" si="1"/>
        <v>222.60000000000014</v>
      </c>
      <c r="E25" s="15">
        <v>22.2</v>
      </c>
      <c r="F25" s="30"/>
    </row>
    <row r="26" spans="1:6" s="5" customFormat="1" ht="24.95" customHeight="1">
      <c r="A26" s="10" t="s">
        <v>12</v>
      </c>
      <c r="B26" s="3">
        <v>10438.6</v>
      </c>
      <c r="C26" s="3">
        <v>9000.7000000000007</v>
      </c>
      <c r="D26" s="29">
        <f t="shared" si="1"/>
        <v>1437.8999999999996</v>
      </c>
      <c r="E26" s="15">
        <v>15.8</v>
      </c>
    </row>
    <row r="27" spans="1:6" s="5" customFormat="1" ht="24.95" customHeight="1">
      <c r="A27" s="10" t="s">
        <v>17</v>
      </c>
      <c r="B27" s="14">
        <f>B28+B29</f>
        <v>241193.2</v>
      </c>
      <c r="C27" s="14">
        <f>C28+C29</f>
        <v>196389.3</v>
      </c>
      <c r="D27" s="29">
        <f t="shared" si="1"/>
        <v>44803.900000000023</v>
      </c>
      <c r="E27" s="15">
        <f>(B27/C27-1)*100</f>
        <v>22.813819286488645</v>
      </c>
      <c r="F27" s="30"/>
    </row>
    <row r="28" spans="1:6" s="5" customFormat="1" ht="24.95" customHeight="1">
      <c r="A28" s="10" t="s">
        <v>11</v>
      </c>
      <c r="B28" s="14">
        <v>5195.2</v>
      </c>
      <c r="C28" s="14">
        <v>4898</v>
      </c>
      <c r="D28" s="29">
        <f t="shared" si="1"/>
        <v>297.19999999999982</v>
      </c>
      <c r="E28" s="15">
        <v>48.2</v>
      </c>
      <c r="F28" s="30"/>
    </row>
    <row r="29" spans="1:6" s="5" customFormat="1" ht="24.95" customHeight="1">
      <c r="A29" s="10" t="s">
        <v>12</v>
      </c>
      <c r="B29" s="3">
        <v>235998</v>
      </c>
      <c r="C29" s="3">
        <v>191491.3</v>
      </c>
      <c r="D29" s="29">
        <f t="shared" si="1"/>
        <v>44506.700000000012</v>
      </c>
      <c r="E29" s="15">
        <v>22.4</v>
      </c>
    </row>
    <row r="30" spans="1:6" s="1" customFormat="1" ht="16.5" customHeight="1">
      <c r="A30" s="33" t="s">
        <v>22</v>
      </c>
      <c r="B30" s="33"/>
      <c r="C30" s="33"/>
      <c r="D30" s="33"/>
      <c r="E30" s="33"/>
    </row>
    <row r="31" spans="1:6" ht="13.5">
      <c r="A31" s="9"/>
      <c r="B31" s="9"/>
      <c r="C31" s="22">
        <v>51</v>
      </c>
      <c r="D31" s="22"/>
      <c r="E31" s="9"/>
    </row>
  </sheetData>
  <mergeCells count="14">
    <mergeCell ref="A1:E1"/>
    <mergeCell ref="A2:E2"/>
    <mergeCell ref="A12:E12"/>
    <mergeCell ref="A3:A4"/>
    <mergeCell ref="B3:B4"/>
    <mergeCell ref="C3:C4"/>
    <mergeCell ref="D3:E3"/>
    <mergeCell ref="A30:E30"/>
    <mergeCell ref="A19:E19"/>
    <mergeCell ref="A20:E20"/>
    <mergeCell ref="A21:A22"/>
    <mergeCell ref="B21:B22"/>
    <mergeCell ref="C21:C22"/>
    <mergeCell ref="D21:E21"/>
  </mergeCells>
  <phoneticPr fontId="25" type="noConversion"/>
  <printOptions horizontalCentered="1"/>
  <pageMargins left="0.93958333333333333" right="0.75" top="0.7895833333333333" bottom="0.58958333333333335" header="0.50972222222222219" footer="0.50972222222222219"/>
  <pageSetup paperSize="256" orientation="portrait" horizontalDpi="360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零售总额</vt:lpstr>
      <vt:lpstr>销售额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2018-11-14T05:56:00Z</cp:lastPrinted>
  <dcterms:created xsi:type="dcterms:W3CDTF">1996-12-17T01:32:42Z</dcterms:created>
  <dcterms:modified xsi:type="dcterms:W3CDTF">2023-01-09T09:45:48Z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2052-9.1.0.4994</vt:lpwstr>
  </property>
</Properties>
</file>