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7785" activeTab="0"/>
  </bookViews>
  <sheets>
    <sheet name="产值表(在地口径)2019" sheetId="1" r:id="rId1"/>
    <sheet name="增加值(在地口径)2019" sheetId="2" r:id="rId2"/>
    <sheet name="民营工业指标" sheetId="3" r:id="rId3"/>
    <sheet name="指标（一）" sheetId="4" r:id="rId4"/>
    <sheet name="指标（二）" sheetId="5" r:id="rId5"/>
    <sheet name="指标（三）" sheetId="6" r:id="rId6"/>
    <sheet name="指标（四）" sheetId="7" r:id="rId7"/>
    <sheet name="指标（五）" sheetId="8" r:id="rId8"/>
    <sheet name="指标（六）" sheetId="9" r:id="rId9"/>
    <sheet name="Sheet1" sheetId="10" r:id="rId10"/>
    <sheet name="Sheet2" sheetId="11" r:id="rId11"/>
  </sheets>
  <definedNames/>
  <calcPr fullCalcOnLoad="1"/>
</workbook>
</file>

<file path=xl/comments3.xml><?xml version="1.0" encoding="utf-8"?>
<comments xmlns="http://schemas.openxmlformats.org/spreadsheetml/2006/main">
  <authors>
    <author>Administrator</author>
  </authors>
  <commentList>
    <comment ref="H9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快报数没有,年报数</t>
        </r>
      </text>
    </comment>
  </commentList>
</comments>
</file>

<file path=xl/sharedStrings.xml><?xml version="1.0" encoding="utf-8"?>
<sst xmlns="http://schemas.openxmlformats.org/spreadsheetml/2006/main" count="185" uniqueCount="99">
  <si>
    <r>
      <t>工 业 总 产 值</t>
    </r>
    <r>
      <rPr>
        <b/>
        <u val="single"/>
        <sz val="14"/>
        <rFont val="宋体"/>
        <family val="0"/>
      </rPr>
      <t>(在地口径)</t>
    </r>
  </si>
  <si>
    <t xml:space="preserve">单位：万元  </t>
  </si>
  <si>
    <t>2019年</t>
  </si>
  <si>
    <t xml:space="preserve">2018年    </t>
  </si>
  <si>
    <t>2019比2018年增减%</t>
  </si>
  <si>
    <t>按可比价    计算</t>
  </si>
  <si>
    <r>
      <t xml:space="preserve">按当年价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计算</t>
    </r>
  </si>
  <si>
    <t>全区工业总产值</t>
  </si>
  <si>
    <t>轻工</t>
  </si>
  <si>
    <t>重工</t>
  </si>
  <si>
    <t>一、规模以上工业</t>
  </si>
  <si>
    <r>
      <t xml:space="preserve"> </t>
    </r>
    <r>
      <rPr>
        <sz val="12"/>
        <rFont val="宋体"/>
        <family val="0"/>
      </rPr>
      <t xml:space="preserve"> 1、国有工业</t>
    </r>
  </si>
  <si>
    <r>
      <t xml:space="preserve">  2</t>
    </r>
    <r>
      <rPr>
        <sz val="12"/>
        <rFont val="宋体"/>
        <family val="0"/>
      </rPr>
      <t>、集体工业</t>
    </r>
  </si>
  <si>
    <r>
      <t xml:space="preserve"> </t>
    </r>
    <r>
      <rPr>
        <sz val="12"/>
        <rFont val="宋体"/>
        <family val="0"/>
      </rPr>
      <t xml:space="preserve"> 3、三资工业</t>
    </r>
  </si>
  <si>
    <r>
      <t xml:space="preserve"> </t>
    </r>
    <r>
      <rPr>
        <sz val="12"/>
        <rFont val="宋体"/>
        <family val="0"/>
      </rPr>
      <t xml:space="preserve"> 4、其他工业</t>
    </r>
  </si>
  <si>
    <t>二、规模以下工业</t>
  </si>
  <si>
    <r>
      <t xml:space="preserve"> </t>
    </r>
    <r>
      <rPr>
        <sz val="12"/>
        <rFont val="宋体"/>
        <family val="0"/>
      </rPr>
      <t xml:space="preserve"> 1、企业部分</t>
    </r>
  </si>
  <si>
    <r>
      <t xml:space="preserve">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2、个体部分</t>
    </r>
  </si>
  <si>
    <t>注：2018年相同指标数据以此表为准。</t>
  </si>
  <si>
    <t xml:space="preserve"> </t>
  </si>
  <si>
    <r>
      <t>规模以上工业增加值</t>
    </r>
    <r>
      <rPr>
        <b/>
        <u val="single"/>
        <sz val="14"/>
        <rFont val="宋体"/>
        <family val="0"/>
      </rPr>
      <t>(在地口径)</t>
    </r>
  </si>
  <si>
    <r>
      <t xml:space="preserve">按当年价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计算</t>
    </r>
  </si>
  <si>
    <r>
      <t>按当年价</t>
    </r>
    <r>
      <rPr>
        <sz val="12"/>
        <rFont val="宋体"/>
        <family val="0"/>
      </rPr>
      <t xml:space="preserve">    计算</t>
    </r>
  </si>
  <si>
    <r>
      <t xml:space="preserve">  </t>
    </r>
    <r>
      <rPr>
        <sz val="12"/>
        <rFont val="宋体"/>
        <family val="0"/>
      </rPr>
      <t>计    算</t>
    </r>
  </si>
  <si>
    <t>规模以上工业增加值</t>
  </si>
  <si>
    <t>1、国有工业</t>
  </si>
  <si>
    <t>2、集体工业</t>
  </si>
  <si>
    <t>3、三资工业</t>
  </si>
  <si>
    <t>4、其他工业</t>
  </si>
  <si>
    <t>规模以上民营工业主要指标</t>
  </si>
  <si>
    <r>
      <t>计算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单位</t>
    </r>
  </si>
  <si>
    <t>2018年</t>
  </si>
  <si>
    <t>2019比2018年增减</t>
  </si>
  <si>
    <t>绝对数</t>
  </si>
  <si>
    <t>%</t>
  </si>
  <si>
    <t>1、单位数</t>
  </si>
  <si>
    <t>个</t>
  </si>
  <si>
    <t xml:space="preserve">      其中：私营</t>
  </si>
  <si>
    <t>2、从业人员</t>
  </si>
  <si>
    <t>人</t>
  </si>
  <si>
    <t>3、工业总产值</t>
  </si>
  <si>
    <t>万元</t>
  </si>
  <si>
    <t>4、主营业务收入</t>
  </si>
  <si>
    <t>5、利润总额</t>
  </si>
  <si>
    <t xml:space="preserve">     其中：私营</t>
  </si>
  <si>
    <t>6、利税总额</t>
  </si>
  <si>
    <t xml:space="preserve">注：2018年相同指标数据以此表为准。
</t>
  </si>
  <si>
    <t>规模以上工业企业主要经济指标（一）</t>
  </si>
  <si>
    <r>
      <t>单位：个、人</t>
    </r>
    <r>
      <rPr>
        <sz val="12"/>
        <rFont val="Times New Roman"/>
        <family val="1"/>
      </rPr>
      <t xml:space="preserve">  </t>
    </r>
  </si>
  <si>
    <t>一、企业单位数</t>
  </si>
  <si>
    <t xml:space="preserve">      1、国有工业</t>
  </si>
  <si>
    <r>
      <t xml:space="preserve"> 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2、集体工业</t>
    </r>
  </si>
  <si>
    <r>
      <t xml:space="preserve"> 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3、三资工业</t>
    </r>
  </si>
  <si>
    <r>
      <t xml:space="preserve">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 4、其他工业</t>
    </r>
  </si>
  <si>
    <t>二、企业职工数</t>
  </si>
  <si>
    <r>
      <t xml:space="preserve">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1、国有工业</t>
    </r>
  </si>
  <si>
    <r>
      <t xml:space="preserve">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 2、集体工业</t>
    </r>
  </si>
  <si>
    <r>
      <t xml:space="preserve">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 3、三资工业</t>
    </r>
  </si>
  <si>
    <r>
      <t xml:space="preserve">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 4、其他工业</t>
    </r>
  </si>
  <si>
    <t>规模以上工业企业主要经济指标（二）</t>
  </si>
  <si>
    <r>
      <t>单位：万元</t>
    </r>
    <r>
      <rPr>
        <sz val="12"/>
        <rFont val="Times New Roman"/>
        <family val="1"/>
      </rPr>
      <t xml:space="preserve">  </t>
    </r>
  </si>
  <si>
    <t>三、主营业务收入</t>
  </si>
  <si>
    <t xml:space="preserve">        1、国有工业</t>
  </si>
  <si>
    <r>
      <t xml:space="preserve"> </t>
    </r>
    <r>
      <rPr>
        <sz val="12"/>
        <rFont val="宋体"/>
        <family val="0"/>
      </rPr>
      <t xml:space="preserve">       </t>
    </r>
    <r>
      <rPr>
        <sz val="12"/>
        <rFont val="宋体"/>
        <family val="0"/>
      </rPr>
      <t>2、集体工业</t>
    </r>
  </si>
  <si>
    <r>
      <t xml:space="preserve"> </t>
    </r>
    <r>
      <rPr>
        <sz val="12"/>
        <rFont val="宋体"/>
        <family val="0"/>
      </rPr>
      <t xml:space="preserve">       </t>
    </r>
    <r>
      <rPr>
        <sz val="12"/>
        <rFont val="宋体"/>
        <family val="0"/>
      </rPr>
      <t>3、三资工业</t>
    </r>
  </si>
  <si>
    <r>
      <t xml:space="preserve"> </t>
    </r>
    <r>
      <rPr>
        <sz val="12"/>
        <rFont val="宋体"/>
        <family val="0"/>
      </rPr>
      <t xml:space="preserve">       </t>
    </r>
    <r>
      <rPr>
        <sz val="12"/>
        <rFont val="宋体"/>
        <family val="0"/>
      </rPr>
      <t>4、其他工业</t>
    </r>
  </si>
  <si>
    <t>四、工业销售产值（现行价）</t>
  </si>
  <si>
    <t>规模以上工业企业主要经济指标（三）</t>
  </si>
  <si>
    <t>五、固定资产原价</t>
  </si>
  <si>
    <t xml:space="preserve"> 1、国有工业</t>
  </si>
  <si>
    <t xml:space="preserve"> 2、集体工业</t>
  </si>
  <si>
    <t xml:space="preserve"> 3、三资工业</t>
  </si>
  <si>
    <t xml:space="preserve"> 4、其他工业</t>
  </si>
  <si>
    <t>六、资产总计</t>
  </si>
  <si>
    <t>规模以上工业企业主要经济指标（四）</t>
  </si>
  <si>
    <t>七、流动资产合计</t>
  </si>
  <si>
    <t xml:space="preserve">  1、国有工业</t>
  </si>
  <si>
    <t xml:space="preserve">   2、集体工业</t>
  </si>
  <si>
    <t xml:space="preserve">  3、三资工业</t>
  </si>
  <si>
    <t xml:space="preserve">  4、其他工业</t>
  </si>
  <si>
    <t>八、利税总额</t>
  </si>
  <si>
    <t>规模以上工业企业主要经济指标（五）</t>
  </si>
  <si>
    <r>
      <t xml:space="preserve">          </t>
    </r>
    <r>
      <rPr>
        <sz val="12"/>
        <rFont val="宋体"/>
        <family val="0"/>
      </rPr>
      <t>单位：万元</t>
    </r>
    <r>
      <rPr>
        <sz val="12"/>
        <rFont val="Times New Roman"/>
        <family val="1"/>
      </rPr>
      <t xml:space="preserve">  </t>
    </r>
  </si>
  <si>
    <t>九、利润总额</t>
  </si>
  <si>
    <t>十、亏损企业（个）</t>
  </si>
  <si>
    <t xml:space="preserve">    亏损企业亏损总额</t>
  </si>
  <si>
    <t>规模以上工业企业主要经济指标（六）</t>
  </si>
  <si>
    <t>计量       单位</t>
  </si>
  <si>
    <r>
      <t>十一、经济效益综合指数</t>
    </r>
    <r>
      <rPr>
        <sz val="8"/>
        <rFont val="宋体"/>
        <family val="0"/>
      </rPr>
      <t>(※)</t>
    </r>
  </si>
  <si>
    <r>
      <t xml:space="preserve">      总资产贡献率</t>
    </r>
    <r>
      <rPr>
        <sz val="12"/>
        <rFont val="宋体"/>
        <family val="0"/>
      </rPr>
      <t xml:space="preserve">    </t>
    </r>
    <r>
      <rPr>
        <sz val="8"/>
        <rFont val="宋体"/>
        <family val="0"/>
      </rPr>
      <t>(※)</t>
    </r>
  </si>
  <si>
    <r>
      <t xml:space="preserve">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资产保值增值率</t>
    </r>
    <r>
      <rPr>
        <sz val="12"/>
        <rFont val="宋体"/>
        <family val="0"/>
      </rPr>
      <t xml:space="preserve">  </t>
    </r>
    <r>
      <rPr>
        <sz val="8"/>
        <rFont val="宋体"/>
        <family val="0"/>
      </rPr>
      <t>(※)</t>
    </r>
  </si>
  <si>
    <r>
      <t xml:space="preserve">      资产负债率</t>
    </r>
    <r>
      <rPr>
        <sz val="12"/>
        <rFont val="宋体"/>
        <family val="0"/>
      </rPr>
      <t xml:space="preserve">      </t>
    </r>
    <r>
      <rPr>
        <sz val="8"/>
        <rFont val="宋体"/>
        <family val="0"/>
      </rPr>
      <t>(※)</t>
    </r>
  </si>
  <si>
    <r>
      <t xml:space="preserve">     流动资金周转率  </t>
    </r>
    <r>
      <rPr>
        <sz val="8"/>
        <rFont val="宋体"/>
        <family val="0"/>
      </rPr>
      <t>(※)</t>
    </r>
  </si>
  <si>
    <t>次</t>
  </si>
  <si>
    <r>
      <t xml:space="preserve">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成本费用利润率</t>
    </r>
    <r>
      <rPr>
        <sz val="12"/>
        <rFont val="宋体"/>
        <family val="0"/>
      </rPr>
      <t xml:space="preserve">  </t>
    </r>
    <r>
      <rPr>
        <sz val="8"/>
        <rFont val="宋体"/>
        <family val="0"/>
      </rPr>
      <t>(※)</t>
    </r>
  </si>
  <si>
    <t xml:space="preserve">      全员劳动生产率</t>
  </si>
  <si>
    <t>元/人</t>
  </si>
  <si>
    <r>
      <t xml:space="preserve">         </t>
    </r>
    <r>
      <rPr>
        <sz val="12"/>
        <rFont val="宋体"/>
        <family val="0"/>
      </rPr>
      <t>工业产品销售率</t>
    </r>
    <r>
      <rPr>
        <sz val="12"/>
        <rFont val="Times New Roman"/>
        <family val="1"/>
      </rPr>
      <t xml:space="preserve">     </t>
    </r>
    <r>
      <rPr>
        <sz val="8"/>
        <rFont val="Times New Roman"/>
        <family val="1"/>
      </rPr>
      <t>(</t>
    </r>
    <r>
      <rPr>
        <sz val="8"/>
        <rFont val="宋体"/>
        <family val="0"/>
      </rPr>
      <t>※</t>
    </r>
    <r>
      <rPr>
        <sz val="8"/>
        <rFont val="Times New Roman"/>
        <family val="1"/>
      </rPr>
      <t>)</t>
    </r>
  </si>
  <si>
    <t xml:space="preserve">注：表中2018年相同指标数据以此表为准。带“※”号指标的增减幅度单位是‘个百分点’。
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</si>
</sst>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000000000_);[Red]\(0.0000000000000\)"/>
    <numFmt numFmtId="178" formatCode="0_ "/>
    <numFmt numFmtId="179" formatCode="0.0"/>
    <numFmt numFmtId="180" formatCode="0.0_ "/>
    <numFmt numFmtId="181" formatCode="0.000_ "/>
    <numFmt numFmtId="182" formatCode="0_);[Red]\(0\)"/>
    <numFmt numFmtId="183" formatCode="0.0;[Red]0.0"/>
  </numFmts>
  <fonts count="35">
    <font>
      <sz val="12"/>
      <name val="宋体"/>
      <family val="0"/>
    </font>
    <font>
      <sz val="11"/>
      <color indexed="8"/>
      <name val="宋体"/>
      <family val="0"/>
    </font>
    <font>
      <b/>
      <u val="single"/>
      <sz val="14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b/>
      <u val="single"/>
      <sz val="1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u val="single"/>
      <sz val="1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sz val="8"/>
      <name val="宋体"/>
      <family val="0"/>
    </font>
    <font>
      <sz val="8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7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9" borderId="5" applyNumberFormat="0" applyAlignment="0" applyProtection="0"/>
    <xf numFmtId="0" fontId="26" fillId="14" borderId="6" applyNumberFormat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9" fillId="10" borderId="0" applyNumberFormat="0" applyBorder="0" applyAlignment="0" applyProtection="0"/>
    <xf numFmtId="0" fontId="17" fillId="9" borderId="8" applyNumberFormat="0" applyAlignment="0" applyProtection="0"/>
    <xf numFmtId="0" fontId="20" fillId="3" borderId="5" applyNumberFormat="0" applyAlignment="0" applyProtection="0"/>
    <xf numFmtId="0" fontId="12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0" fillId="5" borderId="9" applyNumberFormat="0" applyFont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176" fontId="0" fillId="0" borderId="11" xfId="0" applyNumberFormat="1" applyFont="1" applyFill="1" applyBorder="1" applyAlignment="1">
      <alignment horizontal="right" vertical="center"/>
    </xf>
    <xf numFmtId="176" fontId="0" fillId="0" borderId="12" xfId="0" applyNumberFormat="1" applyFont="1" applyBorder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176" fontId="0" fillId="0" borderId="12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178" fontId="0" fillId="0" borderId="11" xfId="0" applyNumberFormat="1" applyFont="1" applyFill="1" applyBorder="1" applyAlignment="1">
      <alignment horizontal="right" vertical="center"/>
    </xf>
    <xf numFmtId="1" fontId="0" fillId="0" borderId="12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78" fontId="0" fillId="0" borderId="0" xfId="0" applyNumberFormat="1" applyFont="1" applyFill="1" applyBorder="1" applyAlignment="1">
      <alignment horizontal="right" vertical="center"/>
    </xf>
    <xf numFmtId="178" fontId="0" fillId="0" borderId="11" xfId="0" applyNumberForma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/>
    </xf>
    <xf numFmtId="178" fontId="0" fillId="0" borderId="11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vertical="center"/>
    </xf>
    <xf numFmtId="1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179" fontId="0" fillId="0" borderId="12" xfId="0" applyNumberFormat="1" applyFont="1" applyBorder="1" applyAlignment="1">
      <alignment horizontal="right" vertical="center"/>
    </xf>
    <xf numFmtId="178" fontId="0" fillId="0" borderId="0" xfId="0" applyNumberFormat="1" applyAlignment="1">
      <alignment/>
    </xf>
    <xf numFmtId="1" fontId="0" fillId="0" borderId="11" xfId="0" applyNumberFormat="1" applyBorder="1" applyAlignment="1">
      <alignment horizontal="center" vertical="center"/>
    </xf>
    <xf numFmtId="178" fontId="0" fillId="0" borderId="11" xfId="0" applyNumberFormat="1" applyFont="1" applyBorder="1" applyAlignment="1">
      <alignment horizontal="right" vertical="center"/>
    </xf>
    <xf numFmtId="1" fontId="0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179" fontId="0" fillId="0" borderId="12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13" xfId="0" applyFont="1" applyBorder="1" applyAlignment="1">
      <alignment horizontal="left" vertical="center"/>
    </xf>
    <xf numFmtId="176" fontId="0" fillId="0" borderId="0" xfId="0" applyNumberForma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178" fontId="0" fillId="0" borderId="11" xfId="0" applyNumberForma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3" xfId="0" applyFont="1" applyFill="1" applyBorder="1" applyAlignment="1">
      <alignment horizontal="left" vertical="center"/>
    </xf>
    <xf numFmtId="1" fontId="0" fillId="0" borderId="11" xfId="0" applyNumberForma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horizontal="center" vertical="center"/>
    </xf>
    <xf numFmtId="1" fontId="0" fillId="0" borderId="11" xfId="0" applyNumberFormat="1" applyFont="1" applyBorder="1" applyAlignment="1">
      <alignment vertical="center"/>
    </xf>
    <xf numFmtId="178" fontId="0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" fontId="0" fillId="0" borderId="0" xfId="0" applyNumberFormat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178" fontId="0" fillId="0" borderId="11" xfId="0" applyNumberFormat="1" applyFont="1" applyFill="1" applyBorder="1" applyAlignment="1">
      <alignment horizontal="center" vertical="center"/>
    </xf>
    <xf numFmtId="180" fontId="0" fillId="0" borderId="12" xfId="0" applyNumberFormat="1" applyFont="1" applyFill="1" applyBorder="1" applyAlignment="1">
      <alignment horizontal="center" vertical="center"/>
    </xf>
    <xf numFmtId="181" fontId="0" fillId="0" borderId="0" xfId="0" applyNumberFormat="1" applyFill="1" applyAlignment="1">
      <alignment/>
    </xf>
    <xf numFmtId="176" fontId="0" fillId="0" borderId="0" xfId="0" applyNumberFormat="1" applyFill="1" applyBorder="1" applyAlignment="1">
      <alignment/>
    </xf>
    <xf numFmtId="179" fontId="0" fillId="0" borderId="1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178" fontId="0" fillId="0" borderId="0" xfId="0" applyNumberFormat="1" applyFill="1" applyBorder="1" applyAlignment="1">
      <alignment/>
    </xf>
    <xf numFmtId="182" fontId="0" fillId="0" borderId="0" xfId="0" applyNumberFormat="1" applyFill="1" applyAlignment="1">
      <alignment/>
    </xf>
    <xf numFmtId="176" fontId="0" fillId="0" borderId="0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83" fontId="0" fillId="0" borderId="0" xfId="0" applyNumberFormat="1" applyAlignment="1">
      <alignment vertical="center"/>
    </xf>
    <xf numFmtId="182" fontId="0" fillId="0" borderId="0" xfId="0" applyNumberFormat="1" applyBorder="1" applyAlignment="1">
      <alignment vertical="center"/>
    </xf>
    <xf numFmtId="182" fontId="11" fillId="0" borderId="0" xfId="0" applyNumberFormat="1" applyFont="1" applyFill="1" applyBorder="1" applyAlignment="1">
      <alignment horizontal="right" vertical="center"/>
    </xf>
    <xf numFmtId="179" fontId="0" fillId="0" borderId="15" xfId="0" applyNumberFormat="1" applyFont="1" applyFill="1" applyBorder="1" applyAlignment="1">
      <alignment horizontal="center" vertical="center"/>
    </xf>
    <xf numFmtId="182" fontId="0" fillId="0" borderId="11" xfId="0" applyNumberFormat="1" applyFill="1" applyBorder="1" applyAlignment="1">
      <alignment horizontal="center" vertical="center"/>
    </xf>
    <xf numFmtId="183" fontId="0" fillId="0" borderId="0" xfId="0" applyNumberFormat="1" applyFill="1" applyAlignment="1">
      <alignment vertical="center"/>
    </xf>
    <xf numFmtId="182" fontId="0" fillId="0" borderId="0" xfId="0" applyNumberFormat="1" applyFill="1" applyBorder="1" applyAlignment="1">
      <alignment vertical="center"/>
    </xf>
    <xf numFmtId="178" fontId="0" fillId="0" borderId="0" xfId="0" applyNumberFormat="1" applyBorder="1" applyAlignment="1">
      <alignment horizontal="right" vertical="center"/>
    </xf>
    <xf numFmtId="182" fontId="0" fillId="0" borderId="0" xfId="0" applyNumberFormat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/>
    </xf>
    <xf numFmtId="178" fontId="4" fillId="0" borderId="11" xfId="0" applyNumberFormat="1" applyFont="1" applyFill="1" applyBorder="1" applyAlignment="1">
      <alignment horizontal="center"/>
    </xf>
    <xf numFmtId="182" fontId="0" fillId="0" borderId="0" xfId="0" applyNumberFormat="1" applyAlignment="1">
      <alignment vertical="center"/>
    </xf>
    <xf numFmtId="1" fontId="0" fillId="0" borderId="0" xfId="0" applyNumberFormat="1" applyFill="1" applyAlignment="1">
      <alignment horizontal="center" vertical="center"/>
    </xf>
    <xf numFmtId="179" fontId="0" fillId="0" borderId="0" xfId="0" applyNumberFormat="1" applyFont="1" applyFill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182" fontId="0" fillId="0" borderId="0" xfId="0" applyNumberFormat="1" applyFont="1" applyAlignment="1">
      <alignment/>
    </xf>
    <xf numFmtId="0" fontId="5" fillId="0" borderId="0" xfId="0" applyFont="1" applyAlignment="1">
      <alignment/>
    </xf>
    <xf numFmtId="178" fontId="11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ill="1" applyBorder="1" applyAlignment="1">
      <alignment horizontal="right" vertical="center"/>
    </xf>
    <xf numFmtId="180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180" fontId="0" fillId="0" borderId="0" xfId="0" applyNumberFormat="1" applyBorder="1" applyAlignment="1">
      <alignment horizontal="right" vertical="center"/>
    </xf>
    <xf numFmtId="0" fontId="6" fillId="0" borderId="0" xfId="0" applyFont="1" applyAlignment="1">
      <alignment vertical="center"/>
    </xf>
    <xf numFmtId="178" fontId="6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6" xfId="0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9" fontId="0" fillId="0" borderId="11" xfId="51" applyFont="1" applyBorder="1" applyAlignment="1">
      <alignment horizontal="center" vertical="center"/>
    </xf>
    <xf numFmtId="9" fontId="0" fillId="0" borderId="12" xfId="51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178" fontId="2" fillId="0" borderId="0" xfId="0" applyNumberFormat="1" applyFont="1" applyBorder="1" applyAlignment="1">
      <alignment horizontal="center"/>
    </xf>
    <xf numFmtId="0" fontId="5" fillId="0" borderId="16" xfId="0" applyFont="1" applyBorder="1" applyAlignment="1">
      <alignment horizontal="right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H14" sqref="H14"/>
    </sheetView>
  </sheetViews>
  <sheetFormatPr defaultColWidth="9.00390625" defaultRowHeight="14.25"/>
  <cols>
    <col min="1" max="1" width="19.00390625" style="43" customWidth="1"/>
    <col min="2" max="2" width="12.625" style="43" hidden="1" customWidth="1"/>
    <col min="3" max="4" width="12.625" style="43" customWidth="1"/>
    <col min="5" max="5" width="13.375" style="43" customWidth="1"/>
    <col min="6" max="6" width="13.00390625" style="0" customWidth="1"/>
    <col min="7" max="7" width="10.50390625" style="0" bestFit="1" customWidth="1"/>
    <col min="8" max="8" width="12.75390625" style="0" bestFit="1" customWidth="1"/>
    <col min="9" max="9" width="12.625" style="0" bestFit="1" customWidth="1"/>
  </cols>
  <sheetData>
    <row r="1" spans="1:5" ht="22.5" customHeight="1">
      <c r="A1" s="115" t="s">
        <v>0</v>
      </c>
      <c r="B1" s="116"/>
      <c r="C1" s="116"/>
      <c r="D1" s="116"/>
      <c r="E1" s="116"/>
    </row>
    <row r="2" spans="1:5" ht="20.25" customHeight="1">
      <c r="A2" s="87"/>
      <c r="B2" s="88"/>
      <c r="C2" s="89"/>
      <c r="D2" s="117" t="s">
        <v>1</v>
      </c>
      <c r="E2" s="117"/>
    </row>
    <row r="3" spans="1:6" s="60" customFormat="1" ht="18.75" customHeight="1">
      <c r="A3" s="119"/>
      <c r="B3" s="118" t="s">
        <v>2</v>
      </c>
      <c r="C3" s="119"/>
      <c r="D3" s="72" t="s">
        <v>3</v>
      </c>
      <c r="E3" s="122" t="s">
        <v>4</v>
      </c>
      <c r="F3" s="62"/>
    </row>
    <row r="4" spans="1:5" s="60" customFormat="1" ht="18.75" customHeight="1">
      <c r="A4" s="119"/>
      <c r="B4" s="120" t="s">
        <v>5</v>
      </c>
      <c r="C4" s="120" t="s">
        <v>6</v>
      </c>
      <c r="D4" s="120" t="s">
        <v>6</v>
      </c>
      <c r="E4" s="123"/>
    </row>
    <row r="5" spans="1:12" s="60" customFormat="1" ht="15" customHeight="1">
      <c r="A5" s="119"/>
      <c r="B5" s="121"/>
      <c r="C5" s="121"/>
      <c r="D5" s="121"/>
      <c r="E5" s="124"/>
      <c r="G5" s="61"/>
      <c r="H5" s="61"/>
      <c r="I5" s="61"/>
      <c r="J5" s="61"/>
      <c r="K5" s="61"/>
      <c r="L5" s="61"/>
    </row>
    <row r="6" spans="1:12" s="60" customFormat="1" ht="18.75" customHeight="1">
      <c r="A6" s="45" t="s">
        <v>7</v>
      </c>
      <c r="B6" s="54">
        <v>2488265.644800214</v>
      </c>
      <c r="C6" s="54">
        <v>2450524.20439892</v>
      </c>
      <c r="D6" s="54">
        <v>2247755.77669396</v>
      </c>
      <c r="E6" s="56">
        <v>10.7</v>
      </c>
      <c r="F6" s="90"/>
      <c r="G6" s="91"/>
      <c r="H6" s="61"/>
      <c r="I6" s="61"/>
      <c r="J6" s="61"/>
      <c r="K6" s="61"/>
      <c r="L6" s="61"/>
    </row>
    <row r="7" spans="1:12" s="60" customFormat="1" ht="18.75" customHeight="1">
      <c r="A7" s="17" t="s">
        <v>8</v>
      </c>
      <c r="B7" s="54">
        <v>2172274.8076564595</v>
      </c>
      <c r="C7" s="54">
        <v>2139326.2435191358</v>
      </c>
      <c r="D7" s="54">
        <v>1960554.2013551681</v>
      </c>
      <c r="E7" s="56">
        <v>10.799018265087824</v>
      </c>
      <c r="F7" s="90"/>
      <c r="G7" s="91"/>
      <c r="H7" s="92"/>
      <c r="I7" s="107"/>
      <c r="J7" s="107"/>
      <c r="K7" s="61"/>
      <c r="L7" s="61"/>
    </row>
    <row r="8" spans="1:12" s="60" customFormat="1" ht="18.75" customHeight="1">
      <c r="A8" s="17" t="s">
        <v>9</v>
      </c>
      <c r="B8" s="54">
        <v>315990.8371437545</v>
      </c>
      <c r="C8" s="54">
        <v>311197.9608797841</v>
      </c>
      <c r="D8" s="54">
        <v>287201.57533879206</v>
      </c>
      <c r="E8" s="93">
        <v>10.02406124374553</v>
      </c>
      <c r="F8" s="90"/>
      <c r="G8" s="91"/>
      <c r="H8" s="61"/>
      <c r="I8" s="61"/>
      <c r="J8" s="61"/>
      <c r="K8" s="61"/>
      <c r="L8" s="61"/>
    </row>
    <row r="9" spans="1:12" s="86" customFormat="1" ht="18.75" customHeight="1">
      <c r="A9" s="48" t="s">
        <v>10</v>
      </c>
      <c r="B9" s="54">
        <v>2268666.0831</v>
      </c>
      <c r="C9" s="94">
        <v>2218332.4</v>
      </c>
      <c r="D9" s="94">
        <v>2027404.9</v>
      </c>
      <c r="E9" s="93">
        <v>11.9</v>
      </c>
      <c r="F9" s="95"/>
      <c r="G9" s="96"/>
      <c r="H9" s="96"/>
      <c r="I9" s="96"/>
      <c r="J9" s="108"/>
      <c r="K9" s="109"/>
      <c r="L9" s="110"/>
    </row>
    <row r="10" spans="1:12" s="60" customFormat="1" ht="18.75" customHeight="1">
      <c r="A10" s="17" t="s">
        <v>8</v>
      </c>
      <c r="B10" s="54">
        <v>1997899.1210815383</v>
      </c>
      <c r="C10" s="54">
        <v>1953572.8</v>
      </c>
      <c r="D10" s="54">
        <v>1784273.5</v>
      </c>
      <c r="E10" s="93">
        <v>12</v>
      </c>
      <c r="F10" s="90"/>
      <c r="G10" s="91"/>
      <c r="H10" s="91"/>
      <c r="I10" s="97"/>
      <c r="J10" s="97"/>
      <c r="K10" s="111"/>
      <c r="L10" s="61"/>
    </row>
    <row r="11" spans="1:12" s="60" customFormat="1" ht="18.75" customHeight="1">
      <c r="A11" s="17" t="s">
        <v>9</v>
      </c>
      <c r="B11" s="54">
        <v>270766.96201846167</v>
      </c>
      <c r="C11" s="54">
        <v>264759.6</v>
      </c>
      <c r="D11" s="54">
        <v>243131.3999999999</v>
      </c>
      <c r="E11" s="93">
        <v>10.7</v>
      </c>
      <c r="F11" s="90"/>
      <c r="G11" s="91"/>
      <c r="H11" s="91"/>
      <c r="I11" s="97"/>
      <c r="J11" s="97"/>
      <c r="K11" s="111"/>
      <c r="L11" s="61"/>
    </row>
    <row r="12" spans="1:12" s="60" customFormat="1" ht="18.75" customHeight="1">
      <c r="A12" s="17" t="s">
        <v>11</v>
      </c>
      <c r="B12" s="54"/>
      <c r="C12" s="54"/>
      <c r="D12" s="54"/>
      <c r="E12" s="93"/>
      <c r="F12" s="90"/>
      <c r="G12" s="91"/>
      <c r="H12" s="97"/>
      <c r="I12" s="97"/>
      <c r="J12" s="97"/>
      <c r="K12" s="111"/>
      <c r="L12" s="61"/>
    </row>
    <row r="13" spans="1:12" s="60" customFormat="1" ht="18.75" customHeight="1">
      <c r="A13" s="17" t="s">
        <v>12</v>
      </c>
      <c r="B13" s="54"/>
      <c r="C13" s="55"/>
      <c r="D13" s="55"/>
      <c r="E13" s="93"/>
      <c r="F13" s="90"/>
      <c r="G13" s="91"/>
      <c r="H13" s="61"/>
      <c r="I13" s="91"/>
      <c r="J13" s="61"/>
      <c r="K13" s="61"/>
      <c r="L13" s="61"/>
    </row>
    <row r="14" spans="1:12" s="60" customFormat="1" ht="18.75" customHeight="1">
      <c r="A14" s="17" t="s">
        <v>13</v>
      </c>
      <c r="B14" s="54">
        <v>219283.59040000002</v>
      </c>
      <c r="C14" s="54">
        <v>220349.8</v>
      </c>
      <c r="D14" s="49">
        <v>214563.2</v>
      </c>
      <c r="E14" s="93">
        <v>2.2</v>
      </c>
      <c r="F14" s="90"/>
      <c r="G14" s="91"/>
      <c r="H14" s="61"/>
      <c r="I14" s="61"/>
      <c r="J14" s="61"/>
      <c r="K14" s="61"/>
      <c r="L14" s="61"/>
    </row>
    <row r="15" spans="1:9" s="60" customFormat="1" ht="18.75" customHeight="1">
      <c r="A15" s="17" t="s">
        <v>14</v>
      </c>
      <c r="B15" s="54">
        <v>2049382.4926999998</v>
      </c>
      <c r="C15" s="54">
        <v>1997982.6</v>
      </c>
      <c r="D15" s="54">
        <v>1812841.7</v>
      </c>
      <c r="E15" s="93">
        <v>13.048066618282217</v>
      </c>
      <c r="F15" s="90"/>
      <c r="G15" s="98"/>
      <c r="I15" s="101"/>
    </row>
    <row r="16" spans="1:8" s="60" customFormat="1" ht="18.75" customHeight="1">
      <c r="A16" s="21" t="s">
        <v>15</v>
      </c>
      <c r="B16" s="54">
        <v>217045.61354355086</v>
      </c>
      <c r="C16" s="99">
        <v>232191.80439891992</v>
      </c>
      <c r="D16" s="99">
        <v>220350.87669396028</v>
      </c>
      <c r="E16" s="56">
        <v>-1.5</v>
      </c>
      <c r="F16" s="90"/>
      <c r="G16" s="91"/>
      <c r="H16" s="91"/>
    </row>
    <row r="17" spans="1:7" s="60" customFormat="1" ht="18.75" customHeight="1">
      <c r="A17" s="17" t="s">
        <v>16</v>
      </c>
      <c r="B17" s="54">
        <v>39256.83009621644</v>
      </c>
      <c r="C17" s="55">
        <v>41794.52479180691</v>
      </c>
      <c r="D17" s="55">
        <v>39854.64984387456</v>
      </c>
      <c r="E17" s="56">
        <v>-1.5</v>
      </c>
      <c r="F17" s="90"/>
      <c r="G17" s="91"/>
    </row>
    <row r="18" spans="1:8" s="60" customFormat="1" ht="18.75" customHeight="1">
      <c r="A18" s="21" t="s">
        <v>17</v>
      </c>
      <c r="B18" s="54">
        <v>177788.7834473337</v>
      </c>
      <c r="C18" s="100">
        <v>190397.279607113</v>
      </c>
      <c r="D18" s="54">
        <v>180496.226850085</v>
      </c>
      <c r="E18" s="56">
        <v>-1.5</v>
      </c>
      <c r="F18" s="90"/>
      <c r="G18" s="91"/>
      <c r="H18" s="101"/>
    </row>
    <row r="19" spans="1:8" s="60" customFormat="1" ht="18.75" customHeight="1">
      <c r="A19" s="112" t="s">
        <v>18</v>
      </c>
      <c r="B19" s="102"/>
      <c r="C19" s="113"/>
      <c r="D19" s="102"/>
      <c r="E19" s="103"/>
      <c r="F19" s="90"/>
      <c r="G19" s="91"/>
      <c r="H19" s="101"/>
    </row>
    <row r="20" spans="3:8" ht="24" customHeight="1">
      <c r="C20" s="104">
        <v>45</v>
      </c>
      <c r="G20" s="91"/>
      <c r="H20" s="60"/>
    </row>
    <row r="21" spans="1:7" ht="15" customHeight="1">
      <c r="A21" s="7"/>
      <c r="B21" s="7"/>
      <c r="C21" s="105"/>
      <c r="G21" s="36"/>
    </row>
    <row r="22" spans="1:5" ht="15" customHeight="1">
      <c r="A22" s="7"/>
      <c r="B22" s="7"/>
      <c r="E22" s="105"/>
    </row>
    <row r="23" ht="15.75">
      <c r="E23" s="106" t="s">
        <v>19</v>
      </c>
    </row>
  </sheetData>
  <sheetProtection/>
  <mergeCells count="8">
    <mergeCell ref="A1:E1"/>
    <mergeCell ref="D2:E2"/>
    <mergeCell ref="B3:C3"/>
    <mergeCell ref="A3:A5"/>
    <mergeCell ref="B4:B5"/>
    <mergeCell ref="C4:C5"/>
    <mergeCell ref="D4:D5"/>
    <mergeCell ref="E3:E5"/>
  </mergeCells>
  <printOptions horizontalCentered="1"/>
  <pageMargins left="0.94" right="0.75" top="0.79" bottom="0.79" header="0.51" footer="0.51"/>
  <pageSetup horizontalDpi="360" verticalDpi="36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6" sqref="L26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11" sqref="A11"/>
    </sheetView>
  </sheetViews>
  <sheetFormatPr defaultColWidth="9.00390625" defaultRowHeight="14.25"/>
  <cols>
    <col min="1" max="1" width="28.875" style="0" customWidth="1"/>
    <col min="2" max="2" width="12.625" style="0" hidden="1" customWidth="1"/>
    <col min="3" max="4" width="12.625" style="0" customWidth="1"/>
    <col min="5" max="5" width="13.375" style="0" customWidth="1"/>
    <col min="7" max="8" width="11.625" style="0" bestFit="1" customWidth="1"/>
    <col min="9" max="9" width="11.75390625" style="0" bestFit="1" customWidth="1"/>
  </cols>
  <sheetData>
    <row r="1" spans="1:5" ht="50.25" customHeight="1">
      <c r="A1" s="115" t="s">
        <v>20</v>
      </c>
      <c r="B1" s="116"/>
      <c r="C1" s="116"/>
      <c r="D1" s="116"/>
      <c r="E1" s="116"/>
    </row>
    <row r="2" spans="1:9" ht="20.25" customHeight="1">
      <c r="A2" s="43"/>
      <c r="B2" s="43"/>
      <c r="C2" s="43"/>
      <c r="D2" s="117" t="s">
        <v>1</v>
      </c>
      <c r="E2" s="117"/>
      <c r="F2" s="125"/>
      <c r="G2" s="125"/>
      <c r="H2" s="125"/>
      <c r="I2" s="125"/>
    </row>
    <row r="3" spans="1:6" ht="24.75" customHeight="1">
      <c r="A3" s="119"/>
      <c r="B3" s="118" t="s">
        <v>2</v>
      </c>
      <c r="C3" s="119"/>
      <c r="D3" s="72" t="s">
        <v>3</v>
      </c>
      <c r="E3" s="122" t="s">
        <v>4</v>
      </c>
      <c r="F3" s="7"/>
    </row>
    <row r="4" spans="1:5" ht="24.75" customHeight="1">
      <c r="A4" s="119"/>
      <c r="B4" s="126" t="s">
        <v>5</v>
      </c>
      <c r="C4" s="120" t="s">
        <v>21</v>
      </c>
      <c r="D4" s="127" t="s">
        <v>22</v>
      </c>
      <c r="E4" s="123"/>
    </row>
    <row r="5" spans="1:5" ht="24.75" customHeight="1">
      <c r="A5" s="119"/>
      <c r="B5" s="121"/>
      <c r="C5" s="121"/>
      <c r="D5" s="127" t="s">
        <v>23</v>
      </c>
      <c r="E5" s="124"/>
    </row>
    <row r="6" spans="1:9" s="52" customFormat="1" ht="24.75" customHeight="1">
      <c r="A6" s="73" t="s">
        <v>24</v>
      </c>
      <c r="B6" s="55">
        <v>514717.162618</v>
      </c>
      <c r="C6" s="74">
        <v>428396.18</v>
      </c>
      <c r="D6" s="74">
        <v>466652.006</v>
      </c>
      <c r="E6" s="75">
        <v>10.3</v>
      </c>
      <c r="F6" s="76"/>
      <c r="H6" s="77"/>
      <c r="I6" s="77"/>
    </row>
    <row r="7" spans="1:9" ht="24.75" customHeight="1">
      <c r="A7" s="20" t="s">
        <v>25</v>
      </c>
      <c r="B7" s="55"/>
      <c r="C7" s="54"/>
      <c r="D7" s="54"/>
      <c r="E7" s="78"/>
      <c r="F7" s="36"/>
      <c r="G7" s="52"/>
      <c r="H7" s="47"/>
      <c r="I7" s="3"/>
    </row>
    <row r="8" spans="1:9" ht="24.75" customHeight="1">
      <c r="A8" s="20" t="s">
        <v>26</v>
      </c>
      <c r="B8" s="55"/>
      <c r="C8" s="55"/>
      <c r="D8" s="55"/>
      <c r="E8" s="56"/>
      <c r="G8" s="52"/>
      <c r="H8" s="51"/>
      <c r="I8" s="79"/>
    </row>
    <row r="9" spans="1:9" ht="24.75" customHeight="1">
      <c r="A9" s="20" t="s">
        <v>27</v>
      </c>
      <c r="B9" s="55">
        <v>65093.862249</v>
      </c>
      <c r="C9" s="55">
        <v>61602.48500000001</v>
      </c>
      <c r="D9" s="55">
        <v>61817.533</v>
      </c>
      <c r="E9" s="56">
        <v>5.3</v>
      </c>
      <c r="G9" s="52"/>
      <c r="H9" s="79"/>
      <c r="I9" s="85"/>
    </row>
    <row r="10" spans="1:9" ht="24.75" customHeight="1">
      <c r="A10" s="80" t="s">
        <v>28</v>
      </c>
      <c r="B10" s="55">
        <v>449623.300369</v>
      </c>
      <c r="C10" s="55">
        <v>366793.695</v>
      </c>
      <c r="D10" s="55">
        <v>404834.473</v>
      </c>
      <c r="E10" s="56">
        <v>11.063491465313046</v>
      </c>
      <c r="F10" s="36"/>
      <c r="G10" s="52"/>
      <c r="H10" s="77"/>
      <c r="I10" s="85"/>
    </row>
    <row r="11" spans="1:9" ht="24.75" customHeight="1">
      <c r="A11" s="114" t="s">
        <v>18</v>
      </c>
      <c r="B11" s="81"/>
      <c r="C11" s="81"/>
      <c r="D11" s="81"/>
      <c r="E11" s="82"/>
      <c r="H11" s="52"/>
      <c r="I11" s="52"/>
    </row>
    <row r="12" ht="16.5" customHeight="1">
      <c r="C12" s="25">
        <v>46</v>
      </c>
    </row>
    <row r="13" spans="2:5" ht="14.25">
      <c r="B13" s="3"/>
      <c r="C13" s="3"/>
      <c r="D13" s="3"/>
      <c r="E13" s="3"/>
    </row>
    <row r="14" spans="2:5" ht="14.25">
      <c r="B14" s="27"/>
      <c r="C14" s="27"/>
      <c r="D14" s="27"/>
      <c r="E14" s="3"/>
    </row>
    <row r="15" spans="2:5" ht="14.25">
      <c r="B15" s="79"/>
      <c r="C15" s="79"/>
      <c r="D15" s="79"/>
      <c r="E15" s="3"/>
    </row>
    <row r="16" spans="2:5" ht="14.25">
      <c r="B16" s="83"/>
      <c r="C16" s="83"/>
      <c r="D16" s="83"/>
      <c r="E16" s="3"/>
    </row>
    <row r="17" spans="2:4" ht="14.25">
      <c r="B17" s="52"/>
      <c r="C17" s="52"/>
      <c r="D17" s="52"/>
    </row>
    <row r="18" spans="2:4" ht="14.25">
      <c r="B18" s="84"/>
      <c r="C18" s="84"/>
      <c r="D18" s="84"/>
    </row>
    <row r="19" spans="2:4" ht="14.25">
      <c r="B19" s="52"/>
      <c r="C19" s="52"/>
      <c r="D19" s="52"/>
    </row>
    <row r="20" spans="2:4" ht="14.25">
      <c r="B20" s="84"/>
      <c r="C20" s="84"/>
      <c r="D20" s="84"/>
    </row>
    <row r="21" spans="2:4" ht="14.25">
      <c r="B21" s="52"/>
      <c r="C21" s="52"/>
      <c r="D21" s="52"/>
    </row>
    <row r="22" spans="2:4" ht="14.25">
      <c r="B22" s="52"/>
      <c r="C22" s="52"/>
      <c r="D22" s="52"/>
    </row>
  </sheetData>
  <sheetProtection/>
  <mergeCells count="9">
    <mergeCell ref="A1:E1"/>
    <mergeCell ref="D2:E2"/>
    <mergeCell ref="F2:I2"/>
    <mergeCell ref="B3:C3"/>
    <mergeCell ref="A3:A5"/>
    <mergeCell ref="B4:B5"/>
    <mergeCell ref="C4:C5"/>
    <mergeCell ref="D4:D5"/>
    <mergeCell ref="E3:E5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16" sqref="A16:F16"/>
    </sheetView>
  </sheetViews>
  <sheetFormatPr defaultColWidth="9.00390625" defaultRowHeight="14.25"/>
  <cols>
    <col min="1" max="1" width="21.625" style="43" customWidth="1"/>
    <col min="2" max="2" width="7.75390625" style="43" customWidth="1"/>
    <col min="3" max="6" width="11.625" style="43" customWidth="1"/>
    <col min="8" max="8" width="13.375" style="3" customWidth="1"/>
  </cols>
  <sheetData>
    <row r="1" spans="1:8" s="60" customFormat="1" ht="39" customHeight="1">
      <c r="A1" s="128" t="s">
        <v>29</v>
      </c>
      <c r="B1" s="128"/>
      <c r="C1" s="128"/>
      <c r="D1" s="128"/>
      <c r="E1" s="128"/>
      <c r="F1" s="128"/>
      <c r="H1" s="61"/>
    </row>
    <row r="2" spans="1:8" s="60" customFormat="1" ht="18.75" customHeight="1">
      <c r="A2" s="119"/>
      <c r="B2" s="120" t="s">
        <v>30</v>
      </c>
      <c r="C2" s="132" t="s">
        <v>2</v>
      </c>
      <c r="D2" s="132" t="s">
        <v>31</v>
      </c>
      <c r="E2" s="129" t="s">
        <v>32</v>
      </c>
      <c r="F2" s="130"/>
      <c r="G2" s="62"/>
      <c r="H2" s="61"/>
    </row>
    <row r="3" spans="1:8" s="60" customFormat="1" ht="18.75" customHeight="1">
      <c r="A3" s="119"/>
      <c r="B3" s="121"/>
      <c r="C3" s="133"/>
      <c r="D3" s="133"/>
      <c r="E3" s="9" t="s">
        <v>33</v>
      </c>
      <c r="F3" s="10" t="s">
        <v>34</v>
      </c>
      <c r="H3" s="61"/>
    </row>
    <row r="4" spans="1:8" s="60" customFormat="1" ht="18.75" customHeight="1">
      <c r="A4" s="21" t="s">
        <v>35</v>
      </c>
      <c r="B4" s="9" t="s">
        <v>36</v>
      </c>
      <c r="C4" s="32">
        <v>57</v>
      </c>
      <c r="D4" s="32">
        <v>59</v>
      </c>
      <c r="E4" s="9">
        <f>C4-D4</f>
        <v>-2</v>
      </c>
      <c r="F4" s="29">
        <f>E4/D4*100</f>
        <v>-3.389830508474576</v>
      </c>
      <c r="G4" s="61"/>
      <c r="H4" s="63"/>
    </row>
    <row r="5" spans="1:8" s="60" customFormat="1" ht="18.75" customHeight="1">
      <c r="A5" s="21" t="s">
        <v>37</v>
      </c>
      <c r="B5" s="9" t="s">
        <v>36</v>
      </c>
      <c r="C5" s="32">
        <v>45</v>
      </c>
      <c r="D5" s="32">
        <v>49</v>
      </c>
      <c r="E5" s="9">
        <f aca="true" t="shared" si="0" ref="E5:E15">C5-D5</f>
        <v>-4</v>
      </c>
      <c r="F5" s="29">
        <f aca="true" t="shared" si="1" ref="F5:F15">E5/D5*100</f>
        <v>-8.16326530612245</v>
      </c>
      <c r="G5" s="61"/>
      <c r="H5" s="63"/>
    </row>
    <row r="6" spans="1:8" s="43" customFormat="1" ht="18.75" customHeight="1">
      <c r="A6" s="21" t="s">
        <v>38</v>
      </c>
      <c r="B6" s="9" t="s">
        <v>39</v>
      </c>
      <c r="C6" s="32">
        <v>9241</v>
      </c>
      <c r="D6" s="32">
        <v>10072</v>
      </c>
      <c r="E6" s="9">
        <f t="shared" si="0"/>
        <v>-831</v>
      </c>
      <c r="F6" s="29">
        <f t="shared" si="1"/>
        <v>-8.250595710881651</v>
      </c>
      <c r="G6" s="64"/>
      <c r="H6" s="63"/>
    </row>
    <row r="7" spans="1:8" s="43" customFormat="1" ht="18.75" customHeight="1">
      <c r="A7" s="21" t="s">
        <v>37</v>
      </c>
      <c r="B7" s="9" t="s">
        <v>39</v>
      </c>
      <c r="C7" s="37">
        <v>4352</v>
      </c>
      <c r="D7" s="37">
        <v>5817</v>
      </c>
      <c r="E7" s="9">
        <f t="shared" si="0"/>
        <v>-1465</v>
      </c>
      <c r="F7" s="29">
        <f t="shared" si="1"/>
        <v>-25.18480316314251</v>
      </c>
      <c r="G7" s="64"/>
      <c r="H7" s="65"/>
    </row>
    <row r="8" spans="1:8" s="60" customFormat="1" ht="18.75" customHeight="1">
      <c r="A8" s="21" t="s">
        <v>40</v>
      </c>
      <c r="B8" s="9" t="s">
        <v>41</v>
      </c>
      <c r="C8" s="37">
        <v>2015176.1</v>
      </c>
      <c r="D8" s="66">
        <v>1812691.3</v>
      </c>
      <c r="E8" s="9">
        <v>202484.80000000005</v>
      </c>
      <c r="F8" s="29">
        <f>E8/D8*100</f>
        <v>11.170396194873337</v>
      </c>
      <c r="G8" s="61"/>
      <c r="H8" s="67"/>
    </row>
    <row r="9" spans="1:8" s="60" customFormat="1" ht="18.75" customHeight="1">
      <c r="A9" s="21" t="s">
        <v>37</v>
      </c>
      <c r="B9" s="9" t="s">
        <v>41</v>
      </c>
      <c r="C9" s="37">
        <v>267901.1</v>
      </c>
      <c r="D9" s="37">
        <v>268230.4</v>
      </c>
      <c r="E9" s="9">
        <v>-329.30000000004657</v>
      </c>
      <c r="F9" s="29">
        <f>E9/D9*100</f>
        <v>-0.12276759084728894</v>
      </c>
      <c r="G9" s="61"/>
      <c r="H9" s="65"/>
    </row>
    <row r="10" spans="1:8" ht="18.75" customHeight="1">
      <c r="A10" s="21" t="s">
        <v>42</v>
      </c>
      <c r="B10" s="9" t="s">
        <v>41</v>
      </c>
      <c r="C10" s="32">
        <v>1784848</v>
      </c>
      <c r="D10" s="32">
        <v>1725403</v>
      </c>
      <c r="E10" s="9">
        <f t="shared" si="0"/>
        <v>59445</v>
      </c>
      <c r="F10" s="29">
        <f t="shared" si="1"/>
        <v>3.4452820587422184</v>
      </c>
      <c r="H10" s="63"/>
    </row>
    <row r="11" spans="1:8" ht="18.75" customHeight="1">
      <c r="A11" s="21" t="s">
        <v>37</v>
      </c>
      <c r="B11" s="9" t="s">
        <v>41</v>
      </c>
      <c r="C11" s="32">
        <v>278069</v>
      </c>
      <c r="D11" s="32">
        <v>302730</v>
      </c>
      <c r="E11" s="9">
        <f t="shared" si="0"/>
        <v>-24661</v>
      </c>
      <c r="F11" s="29">
        <f t="shared" si="1"/>
        <v>-8.146202887061078</v>
      </c>
      <c r="H11" s="63"/>
    </row>
    <row r="12" spans="1:8" ht="18.75" customHeight="1">
      <c r="A12" s="21" t="s">
        <v>43</v>
      </c>
      <c r="B12" s="9" t="s">
        <v>41</v>
      </c>
      <c r="C12" s="32">
        <v>140540</v>
      </c>
      <c r="D12" s="32">
        <v>199520</v>
      </c>
      <c r="E12" s="9">
        <f t="shared" si="0"/>
        <v>-58980</v>
      </c>
      <c r="F12" s="29">
        <f t="shared" si="1"/>
        <v>-29.56094627105052</v>
      </c>
      <c r="H12" s="63"/>
    </row>
    <row r="13" spans="1:8" ht="18.75" customHeight="1">
      <c r="A13" s="21" t="s">
        <v>44</v>
      </c>
      <c r="B13" s="9" t="s">
        <v>41</v>
      </c>
      <c r="C13" s="32">
        <v>8155</v>
      </c>
      <c r="D13" s="32">
        <v>9529</v>
      </c>
      <c r="E13" s="9">
        <f t="shared" si="0"/>
        <v>-1374</v>
      </c>
      <c r="F13" s="29">
        <f t="shared" si="1"/>
        <v>-14.419141567845525</v>
      </c>
      <c r="H13" s="63"/>
    </row>
    <row r="14" spans="1:8" ht="18.75" customHeight="1">
      <c r="A14" s="21" t="s">
        <v>45</v>
      </c>
      <c r="B14" s="9" t="s">
        <v>41</v>
      </c>
      <c r="C14" s="32">
        <v>195216</v>
      </c>
      <c r="D14" s="32">
        <v>213099</v>
      </c>
      <c r="E14" s="9">
        <f t="shared" si="0"/>
        <v>-17883</v>
      </c>
      <c r="F14" s="29">
        <f t="shared" si="1"/>
        <v>-8.391874199315811</v>
      </c>
      <c r="H14" s="63"/>
    </row>
    <row r="15" spans="1:8" ht="18.75" customHeight="1">
      <c r="A15" s="21" t="s">
        <v>44</v>
      </c>
      <c r="B15" s="9" t="s">
        <v>41</v>
      </c>
      <c r="C15" s="32">
        <v>15238</v>
      </c>
      <c r="D15" s="32">
        <v>16857</v>
      </c>
      <c r="E15" s="9">
        <f t="shared" si="0"/>
        <v>-1619</v>
      </c>
      <c r="F15" s="29">
        <f t="shared" si="1"/>
        <v>-9.604318680666784</v>
      </c>
      <c r="H15" s="63"/>
    </row>
    <row r="16" spans="1:6" ht="21.75" customHeight="1">
      <c r="A16" s="131" t="s">
        <v>46</v>
      </c>
      <c r="B16" s="131"/>
      <c r="C16" s="131"/>
      <c r="D16" s="131"/>
      <c r="E16" s="131"/>
      <c r="F16" s="131"/>
    </row>
    <row r="17" spans="1:6" ht="14.25">
      <c r="A17" s="68"/>
      <c r="B17" s="69"/>
      <c r="C17" s="70"/>
      <c r="D17" s="70"/>
      <c r="E17" s="70"/>
      <c r="F17" s="70"/>
    </row>
    <row r="18" ht="14.25">
      <c r="D18" s="71">
        <v>47</v>
      </c>
    </row>
  </sheetData>
  <sheetProtection/>
  <mergeCells count="7">
    <mergeCell ref="A1:F1"/>
    <mergeCell ref="E2:F2"/>
    <mergeCell ref="A16:F16"/>
    <mergeCell ref="A2:A3"/>
    <mergeCell ref="B2:B3"/>
    <mergeCell ref="C2:C3"/>
    <mergeCell ref="D2:D3"/>
  </mergeCells>
  <printOptions horizontalCentered="1"/>
  <pageMargins left="0.94" right="0.75" top="0.79" bottom="0.79" header="0.51" footer="0.51"/>
  <pageSetup horizontalDpi="360" verticalDpi="36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C19" sqref="C19"/>
    </sheetView>
  </sheetViews>
  <sheetFormatPr defaultColWidth="9.00390625" defaultRowHeight="14.25"/>
  <cols>
    <col min="1" max="1" width="27.875" style="43" customWidth="1"/>
    <col min="2" max="5" width="11.625" style="0" customWidth="1"/>
    <col min="6" max="6" width="9.125" style="0" customWidth="1"/>
    <col min="8" max="8" width="6.25390625" style="0" customWidth="1"/>
  </cols>
  <sheetData>
    <row r="1" spans="1:5" ht="33.75" customHeight="1">
      <c r="A1" s="134" t="s">
        <v>47</v>
      </c>
      <c r="B1" s="134"/>
      <c r="C1" s="134"/>
      <c r="D1" s="134"/>
      <c r="E1" s="134"/>
    </row>
    <row r="2" spans="4:5" ht="20.25" customHeight="1">
      <c r="D2" s="135" t="s">
        <v>48</v>
      </c>
      <c r="E2" s="135"/>
    </row>
    <row r="3" spans="1:6" s="1" customFormat="1" ht="18.75" customHeight="1">
      <c r="A3" s="136"/>
      <c r="B3" s="132" t="s">
        <v>2</v>
      </c>
      <c r="C3" s="132" t="s">
        <v>31</v>
      </c>
      <c r="D3" s="129" t="s">
        <v>32</v>
      </c>
      <c r="E3" s="130"/>
      <c r="F3" s="7"/>
    </row>
    <row r="4" spans="1:5" s="1" customFormat="1" ht="18.75" customHeight="1">
      <c r="A4" s="137"/>
      <c r="B4" s="133"/>
      <c r="C4" s="133"/>
      <c r="D4" s="9" t="s">
        <v>33</v>
      </c>
      <c r="E4" s="10" t="s">
        <v>34</v>
      </c>
    </row>
    <row r="5" spans="1:5" s="1" customFormat="1" ht="18.75" customHeight="1">
      <c r="A5" s="21" t="s">
        <v>49</v>
      </c>
      <c r="B5" s="32">
        <v>67</v>
      </c>
      <c r="C5" s="32">
        <v>70</v>
      </c>
      <c r="D5" s="9">
        <f>B5-C5</f>
        <v>-3</v>
      </c>
      <c r="E5" s="29">
        <f>D5/C5*100</f>
        <v>-4.285714285714286</v>
      </c>
    </row>
    <row r="6" spans="1:5" s="1" customFormat="1" ht="18.75" customHeight="1">
      <c r="A6" s="21" t="s">
        <v>50</v>
      </c>
      <c r="B6" s="32"/>
      <c r="C6" s="32"/>
      <c r="D6" s="9"/>
      <c r="E6" s="29"/>
    </row>
    <row r="7" spans="1:5" s="1" customFormat="1" ht="18.75" customHeight="1">
      <c r="A7" s="21" t="s">
        <v>51</v>
      </c>
      <c r="B7" s="32"/>
      <c r="C7" s="32"/>
      <c r="D7" s="9"/>
      <c r="E7" s="29"/>
    </row>
    <row r="8" spans="1:5" s="1" customFormat="1" ht="18.75" customHeight="1">
      <c r="A8" s="21" t="s">
        <v>52</v>
      </c>
      <c r="B8" s="37">
        <v>11</v>
      </c>
      <c r="C8" s="37">
        <v>10</v>
      </c>
      <c r="D8" s="9">
        <f>B8-C8</f>
        <v>1</v>
      </c>
      <c r="E8" s="29">
        <f>D8/C8*100</f>
        <v>10</v>
      </c>
    </row>
    <row r="9" spans="1:5" s="1" customFormat="1" ht="18.75" customHeight="1">
      <c r="A9" s="21" t="s">
        <v>53</v>
      </c>
      <c r="B9" s="32">
        <v>56</v>
      </c>
      <c r="C9" s="32">
        <v>60</v>
      </c>
      <c r="D9" s="9">
        <f>B9-C9</f>
        <v>-4</v>
      </c>
      <c r="E9" s="29">
        <f>D9/C9*100</f>
        <v>-6.666666666666667</v>
      </c>
    </row>
    <row r="10" spans="1:5" s="1" customFormat="1" ht="18.75" customHeight="1">
      <c r="A10" s="21"/>
      <c r="B10" s="32"/>
      <c r="C10" s="32"/>
      <c r="D10" s="9"/>
      <c r="E10" s="29"/>
    </row>
    <row r="11" spans="1:5" s="1" customFormat="1" ht="11.25" customHeight="1">
      <c r="A11" s="21"/>
      <c r="B11" s="32"/>
      <c r="C11" s="32"/>
      <c r="D11" s="9"/>
      <c r="E11" s="29"/>
    </row>
    <row r="12" spans="1:5" s="1" customFormat="1" ht="18.75" customHeight="1">
      <c r="A12" s="21" t="s">
        <v>54</v>
      </c>
      <c r="B12" s="28">
        <v>11951</v>
      </c>
      <c r="C12" s="28">
        <v>14112</v>
      </c>
      <c r="D12" s="9">
        <f>B12-C12</f>
        <v>-2161</v>
      </c>
      <c r="E12" s="29">
        <f>D12/C12*100</f>
        <v>-15.313208616780043</v>
      </c>
    </row>
    <row r="13" spans="1:7" s="1" customFormat="1" ht="18.75" customHeight="1">
      <c r="A13" s="21" t="s">
        <v>55</v>
      </c>
      <c r="B13" s="32"/>
      <c r="C13" s="32"/>
      <c r="D13" s="9"/>
      <c r="E13" s="29"/>
      <c r="G13" s="58"/>
    </row>
    <row r="14" spans="1:5" s="1" customFormat="1" ht="18.75" customHeight="1">
      <c r="A14" s="21" t="s">
        <v>56</v>
      </c>
      <c r="B14" s="32"/>
      <c r="C14" s="32"/>
      <c r="D14" s="9"/>
      <c r="E14" s="29"/>
    </row>
    <row r="15" spans="1:5" s="1" customFormat="1" ht="18.75" customHeight="1">
      <c r="A15" s="21" t="s">
        <v>57</v>
      </c>
      <c r="B15" s="32">
        <v>2607</v>
      </c>
      <c r="C15" s="32">
        <v>2893</v>
      </c>
      <c r="D15" s="9">
        <f>B15-C15</f>
        <v>-286</v>
      </c>
      <c r="E15" s="29">
        <f>D15/C15*100</f>
        <v>-9.885931558935361</v>
      </c>
    </row>
    <row r="16" spans="1:5" s="1" customFormat="1" ht="18.75" customHeight="1">
      <c r="A16" s="21" t="s">
        <v>58</v>
      </c>
      <c r="B16" s="32">
        <f>B12-B15</f>
        <v>9344</v>
      </c>
      <c r="C16" s="32">
        <f>C12-C15</f>
        <v>11219</v>
      </c>
      <c r="D16" s="9">
        <f>B16-C16</f>
        <v>-1875</v>
      </c>
      <c r="E16" s="29">
        <f>D16/C16*100</f>
        <v>-16.712719493716016</v>
      </c>
    </row>
    <row r="17" spans="1:5" s="1" customFormat="1" ht="18.75" customHeight="1">
      <c r="A17" s="21"/>
      <c r="B17" s="9"/>
      <c r="C17" s="9"/>
      <c r="D17" s="9"/>
      <c r="E17" s="29"/>
    </row>
    <row r="18" spans="1:6" ht="23.25" customHeight="1">
      <c r="A18" s="131" t="s">
        <v>46</v>
      </c>
      <c r="B18" s="131"/>
      <c r="C18" s="131"/>
      <c r="D18" s="131"/>
      <c r="E18" s="131"/>
      <c r="F18" s="131"/>
    </row>
    <row r="19" spans="1:3" ht="14.25">
      <c r="A19" s="59"/>
      <c r="C19" s="25">
        <v>48</v>
      </c>
    </row>
    <row r="20" ht="14.25">
      <c r="C20" s="26"/>
    </row>
  </sheetData>
  <sheetProtection/>
  <mergeCells count="7">
    <mergeCell ref="A1:E1"/>
    <mergeCell ref="D2:E2"/>
    <mergeCell ref="D3:E3"/>
    <mergeCell ref="A18:F18"/>
    <mergeCell ref="A3:A4"/>
    <mergeCell ref="B3:B4"/>
    <mergeCell ref="C3:C4"/>
  </mergeCells>
  <printOptions horizontalCentered="1"/>
  <pageMargins left="0.94" right="0.75" top="0.79" bottom="0.79" header="0.51" footer="0.51"/>
  <pageSetup horizontalDpi="360" verticalDpi="36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C19" sqref="C19"/>
    </sheetView>
  </sheetViews>
  <sheetFormatPr defaultColWidth="9.00390625" defaultRowHeight="14.25"/>
  <cols>
    <col min="1" max="1" width="29.75390625" style="0" customWidth="1"/>
    <col min="2" max="5" width="11.625" style="0" customWidth="1"/>
    <col min="6" max="6" width="14.375" style="0" customWidth="1"/>
    <col min="7" max="7" width="16.50390625" style="0" customWidth="1"/>
  </cols>
  <sheetData>
    <row r="1" spans="1:6" ht="33.75" customHeight="1">
      <c r="A1" s="134" t="s">
        <v>59</v>
      </c>
      <c r="B1" s="134"/>
      <c r="C1" s="134"/>
      <c r="D1" s="134"/>
      <c r="E1" s="134"/>
      <c r="F1" s="7"/>
    </row>
    <row r="2" spans="4:5" s="43" customFormat="1" ht="20.25" customHeight="1">
      <c r="D2" s="135" t="s">
        <v>60</v>
      </c>
      <c r="E2" s="135"/>
    </row>
    <row r="3" spans="1:5" s="1" customFormat="1" ht="18.75" customHeight="1">
      <c r="A3" s="140"/>
      <c r="B3" s="132" t="s">
        <v>2</v>
      </c>
      <c r="C3" s="132" t="s">
        <v>31</v>
      </c>
      <c r="D3" s="129" t="s">
        <v>32</v>
      </c>
      <c r="E3" s="130"/>
    </row>
    <row r="4" spans="1:6" s="1" customFormat="1" ht="18.75" customHeight="1">
      <c r="A4" s="140"/>
      <c r="B4" s="133"/>
      <c r="C4" s="133"/>
      <c r="D4" s="9" t="s">
        <v>33</v>
      </c>
      <c r="E4" s="10" t="s">
        <v>34</v>
      </c>
      <c r="F4" s="8"/>
    </row>
    <row r="5" spans="1:9" s="1" customFormat="1" ht="18.75" customHeight="1">
      <c r="A5" s="21" t="s">
        <v>61</v>
      </c>
      <c r="B5" s="28">
        <v>1992636</v>
      </c>
      <c r="C5" s="28">
        <v>1961980</v>
      </c>
      <c r="D5" s="9">
        <f>B5-C5</f>
        <v>30656</v>
      </c>
      <c r="E5" s="29">
        <f>D5/C5*100</f>
        <v>1.562503185557447</v>
      </c>
      <c r="F5" s="33"/>
      <c r="I5" s="43"/>
    </row>
    <row r="6" spans="1:9" s="1" customFormat="1" ht="18.75" customHeight="1">
      <c r="A6" s="45" t="s">
        <v>62</v>
      </c>
      <c r="B6" s="37"/>
      <c r="C6" s="37"/>
      <c r="D6" s="9"/>
      <c r="E6" s="29"/>
      <c r="F6" s="33"/>
      <c r="I6" s="43"/>
    </row>
    <row r="7" spans="1:6" s="1" customFormat="1" ht="18.75" customHeight="1">
      <c r="A7" s="45" t="s">
        <v>63</v>
      </c>
      <c r="B7" s="32"/>
      <c r="C7" s="32"/>
      <c r="D7" s="9"/>
      <c r="E7" s="29"/>
      <c r="F7" s="8"/>
    </row>
    <row r="8" spans="1:6" s="1" customFormat="1" ht="18.75" customHeight="1">
      <c r="A8" s="45" t="s">
        <v>64</v>
      </c>
      <c r="B8" s="9">
        <v>211829</v>
      </c>
      <c r="C8" s="9">
        <v>239713</v>
      </c>
      <c r="D8" s="9">
        <f>B8-C8</f>
        <v>-27884</v>
      </c>
      <c r="E8" s="29">
        <f>D8/C8*100</f>
        <v>-11.632243557921347</v>
      </c>
      <c r="F8" s="46"/>
    </row>
    <row r="9" spans="1:6" s="1" customFormat="1" ht="18.75" customHeight="1">
      <c r="A9" s="45" t="s">
        <v>65</v>
      </c>
      <c r="B9" s="32">
        <f>B5-B8</f>
        <v>1780807</v>
      </c>
      <c r="C9" s="32">
        <f>C5-C8</f>
        <v>1722267</v>
      </c>
      <c r="D9" s="9">
        <f>B9-C9</f>
        <v>58540</v>
      </c>
      <c r="E9" s="29">
        <f>D9/C9*100</f>
        <v>3.399008399975149</v>
      </c>
      <c r="F9" s="8"/>
    </row>
    <row r="10" spans="1:6" s="1" customFormat="1" ht="18.75" customHeight="1">
      <c r="A10" s="17"/>
      <c r="B10" s="32"/>
      <c r="C10" s="32"/>
      <c r="D10" s="9"/>
      <c r="E10" s="29"/>
      <c r="F10" s="138"/>
    </row>
    <row r="11" spans="1:6" s="1" customFormat="1" ht="9" customHeight="1">
      <c r="A11" s="21"/>
      <c r="B11" s="32"/>
      <c r="C11" s="32"/>
      <c r="D11" s="32"/>
      <c r="E11" s="29"/>
      <c r="F11" s="138"/>
    </row>
    <row r="12" spans="1:7" s="44" customFormat="1" ht="18.75" customHeight="1">
      <c r="A12" s="48" t="s">
        <v>66</v>
      </c>
      <c r="B12" s="49">
        <v>1908694.05</v>
      </c>
      <c r="C12" s="49">
        <v>1795878.02</v>
      </c>
      <c r="D12" s="50">
        <v>112816.03000000003</v>
      </c>
      <c r="E12" s="29">
        <f>D12/C12*100</f>
        <v>6.281942801438152</v>
      </c>
      <c r="F12" s="139"/>
      <c r="G12" s="52"/>
    </row>
    <row r="13" spans="1:7" s="44" customFormat="1" ht="18.75" customHeight="1">
      <c r="A13" s="53" t="s">
        <v>62</v>
      </c>
      <c r="B13" s="54"/>
      <c r="C13" s="54"/>
      <c r="D13" s="55"/>
      <c r="E13" s="56"/>
      <c r="F13" s="139"/>
      <c r="G13" s="52"/>
    </row>
    <row r="14" spans="1:7" s="44" customFormat="1" ht="18.75" customHeight="1">
      <c r="A14" s="53" t="s">
        <v>63</v>
      </c>
      <c r="B14" s="55"/>
      <c r="C14" s="55"/>
      <c r="D14" s="55"/>
      <c r="E14" s="56"/>
      <c r="F14" s="139"/>
      <c r="G14" s="52"/>
    </row>
    <row r="15" spans="1:7" s="44" customFormat="1" ht="18.75" customHeight="1">
      <c r="A15" s="53" t="s">
        <v>64</v>
      </c>
      <c r="B15" s="55">
        <v>201691.35</v>
      </c>
      <c r="C15" s="55">
        <v>230054.25</v>
      </c>
      <c r="D15" s="55">
        <v>-28362.899999999994</v>
      </c>
      <c r="E15" s="29">
        <f>D15/C15*100</f>
        <v>-12.328787666387383</v>
      </c>
      <c r="F15" s="139"/>
      <c r="G15" s="52"/>
    </row>
    <row r="16" spans="1:7" s="44" customFormat="1" ht="18.75" customHeight="1">
      <c r="A16" s="53" t="s">
        <v>65</v>
      </c>
      <c r="B16" s="55">
        <v>1707002.7</v>
      </c>
      <c r="C16" s="55">
        <v>1565823.77</v>
      </c>
      <c r="D16" s="55">
        <v>141178.92999999993</v>
      </c>
      <c r="E16" s="29">
        <f>D16/C16*100</f>
        <v>9.016271990812857</v>
      </c>
      <c r="F16" s="52"/>
      <c r="G16" s="52"/>
    </row>
    <row r="17" spans="1:5" s="1" customFormat="1" ht="18.75" customHeight="1">
      <c r="A17" s="21"/>
      <c r="B17" s="57"/>
      <c r="C17" s="57"/>
      <c r="D17" s="57"/>
      <c r="E17" s="41"/>
    </row>
    <row r="18" ht="23.25" customHeight="1">
      <c r="A18" s="112" t="s">
        <v>46</v>
      </c>
    </row>
    <row r="19" ht="23.25" customHeight="1">
      <c r="C19" s="25">
        <v>49</v>
      </c>
    </row>
  </sheetData>
  <sheetProtection/>
  <mergeCells count="7">
    <mergeCell ref="F10:F15"/>
    <mergeCell ref="A1:E1"/>
    <mergeCell ref="D2:E2"/>
    <mergeCell ref="D3:E3"/>
    <mergeCell ref="A3:A4"/>
    <mergeCell ref="B3:B4"/>
    <mergeCell ref="C3:C4"/>
  </mergeCells>
  <printOptions horizontalCentered="1"/>
  <pageMargins left="0.94" right="0.75" top="0.79" bottom="0.79" header="0.51" footer="0.51"/>
  <pageSetup horizontalDpi="360" verticalDpi="36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C19" sqref="C19"/>
    </sheetView>
  </sheetViews>
  <sheetFormatPr defaultColWidth="9.00390625" defaultRowHeight="14.25"/>
  <cols>
    <col min="1" max="1" width="25.125" style="0" customWidth="1"/>
    <col min="2" max="2" width="11.625" style="36" customWidth="1"/>
    <col min="3" max="5" width="11.625" style="0" customWidth="1"/>
    <col min="6" max="6" width="15.125" style="0" customWidth="1"/>
  </cols>
  <sheetData>
    <row r="1" spans="1:5" ht="33.75" customHeight="1">
      <c r="A1" s="134" t="s">
        <v>67</v>
      </c>
      <c r="B1" s="141"/>
      <c r="C1" s="134"/>
      <c r="D1" s="134"/>
      <c r="E1" s="134"/>
    </row>
    <row r="2" spans="4:6" ht="20.25" customHeight="1">
      <c r="D2" s="135" t="s">
        <v>60</v>
      </c>
      <c r="E2" s="135"/>
      <c r="F2" s="7"/>
    </row>
    <row r="3" spans="1:5" s="1" customFormat="1" ht="18.75" customHeight="1">
      <c r="A3" s="136"/>
      <c r="B3" s="132" t="s">
        <v>2</v>
      </c>
      <c r="C3" s="132" t="s">
        <v>31</v>
      </c>
      <c r="D3" s="129" t="s">
        <v>32</v>
      </c>
      <c r="E3" s="130"/>
    </row>
    <row r="4" spans="1:6" s="1" customFormat="1" ht="18.75" customHeight="1">
      <c r="A4" s="137"/>
      <c r="B4" s="133"/>
      <c r="C4" s="133"/>
      <c r="D4" s="9" t="s">
        <v>33</v>
      </c>
      <c r="E4" s="10" t="s">
        <v>34</v>
      </c>
      <c r="F4" s="8"/>
    </row>
    <row r="5" spans="1:6" s="1" customFormat="1" ht="18.75" customHeight="1">
      <c r="A5" s="21" t="s">
        <v>68</v>
      </c>
      <c r="B5" s="37">
        <v>1775115</v>
      </c>
      <c r="C5" s="37">
        <v>1738115</v>
      </c>
      <c r="D5" s="9">
        <f>B5-C5</f>
        <v>37000</v>
      </c>
      <c r="E5" s="29">
        <f>D5/C5*100</f>
        <v>2.1287429197722822</v>
      </c>
      <c r="F5" s="33"/>
    </row>
    <row r="6" spans="1:6" s="1" customFormat="1" ht="18.75" customHeight="1">
      <c r="A6" s="17" t="s">
        <v>69</v>
      </c>
      <c r="B6" s="37"/>
      <c r="C6" s="37"/>
      <c r="D6" s="9"/>
      <c r="E6" s="29"/>
      <c r="F6" s="33"/>
    </row>
    <row r="7" spans="1:6" s="1" customFormat="1" ht="18.75" customHeight="1">
      <c r="A7" s="17" t="s">
        <v>70</v>
      </c>
      <c r="B7" s="32"/>
      <c r="C7" s="32"/>
      <c r="D7" s="9"/>
      <c r="E7" s="29"/>
      <c r="F7" s="8"/>
    </row>
    <row r="8" spans="1:6" s="1" customFormat="1" ht="18.75" customHeight="1">
      <c r="A8" s="17" t="s">
        <v>71</v>
      </c>
      <c r="B8" s="32">
        <v>147141</v>
      </c>
      <c r="C8" s="32">
        <v>143240</v>
      </c>
      <c r="D8" s="9">
        <f aca="true" t="shared" si="0" ref="D8:D16">B8-C8</f>
        <v>3901</v>
      </c>
      <c r="E8" s="29">
        <f aca="true" t="shared" si="1" ref="E8:E16">D8/C8*100</f>
        <v>2.7234012845573865</v>
      </c>
      <c r="F8" s="8"/>
    </row>
    <row r="9" spans="1:6" s="1" customFormat="1" ht="18.75" customHeight="1">
      <c r="A9" s="17" t="s">
        <v>72</v>
      </c>
      <c r="B9" s="32">
        <f>B5-B8</f>
        <v>1627974</v>
      </c>
      <c r="C9" s="32">
        <f>C5-C8</f>
        <v>1594875</v>
      </c>
      <c r="D9" s="9">
        <f t="shared" si="0"/>
        <v>33099</v>
      </c>
      <c r="E9" s="29">
        <f t="shared" si="1"/>
        <v>2.0753350576063956</v>
      </c>
      <c r="F9" s="8"/>
    </row>
    <row r="10" spans="1:6" s="1" customFormat="1" ht="18.75" customHeight="1">
      <c r="A10" s="17"/>
      <c r="B10" s="32"/>
      <c r="C10" s="32"/>
      <c r="D10" s="9"/>
      <c r="E10" s="29"/>
      <c r="F10" s="8"/>
    </row>
    <row r="11" spans="1:6" s="1" customFormat="1" ht="10.5" customHeight="1">
      <c r="A11" s="5"/>
      <c r="B11" s="32"/>
      <c r="C11" s="32"/>
      <c r="D11" s="9"/>
      <c r="E11" s="29"/>
      <c r="F11" s="8"/>
    </row>
    <row r="12" spans="1:6" s="1" customFormat="1" ht="18.75" customHeight="1">
      <c r="A12" s="42" t="s">
        <v>73</v>
      </c>
      <c r="B12" s="37">
        <v>3324568</v>
      </c>
      <c r="C12" s="37">
        <v>2961943</v>
      </c>
      <c r="D12" s="9">
        <f t="shared" si="0"/>
        <v>362625</v>
      </c>
      <c r="E12" s="29">
        <f t="shared" si="1"/>
        <v>12.24280818368213</v>
      </c>
      <c r="F12" s="33"/>
    </row>
    <row r="13" spans="1:6" s="1" customFormat="1" ht="18.75" customHeight="1">
      <c r="A13" s="17" t="s">
        <v>25</v>
      </c>
      <c r="B13" s="32"/>
      <c r="C13" s="32"/>
      <c r="D13" s="9"/>
      <c r="E13" s="29"/>
      <c r="F13" s="33"/>
    </row>
    <row r="14" spans="1:6" s="1" customFormat="1" ht="18.75" customHeight="1">
      <c r="A14" s="17" t="s">
        <v>26</v>
      </c>
      <c r="B14" s="32"/>
      <c r="C14" s="32"/>
      <c r="D14" s="9"/>
      <c r="E14" s="29"/>
      <c r="F14" s="8"/>
    </row>
    <row r="15" spans="1:6" s="1" customFormat="1" ht="18.75" customHeight="1">
      <c r="A15" s="17" t="s">
        <v>27</v>
      </c>
      <c r="B15" s="32">
        <v>286132</v>
      </c>
      <c r="C15" s="32">
        <v>298888</v>
      </c>
      <c r="D15" s="9">
        <f t="shared" si="0"/>
        <v>-12756</v>
      </c>
      <c r="E15" s="29">
        <f t="shared" si="1"/>
        <v>-4.267819383849469</v>
      </c>
      <c r="F15" s="8"/>
    </row>
    <row r="16" spans="1:6" s="1" customFormat="1" ht="18.75" customHeight="1">
      <c r="A16" s="17" t="s">
        <v>28</v>
      </c>
      <c r="B16" s="32">
        <f>B12-B15</f>
        <v>3038436</v>
      </c>
      <c r="C16" s="32">
        <f>C12-C15</f>
        <v>2663055</v>
      </c>
      <c r="D16" s="9">
        <f t="shared" si="0"/>
        <v>375381</v>
      </c>
      <c r="E16" s="29">
        <f t="shared" si="1"/>
        <v>14.09587860558644</v>
      </c>
      <c r="F16" s="8"/>
    </row>
    <row r="17" spans="1:6" s="1" customFormat="1" ht="18.75" customHeight="1">
      <c r="A17" s="21"/>
      <c r="B17" s="38"/>
      <c r="C17" s="38"/>
      <c r="D17" s="34"/>
      <c r="E17" s="35"/>
      <c r="F17" s="8"/>
    </row>
    <row r="18" spans="1:6" ht="23.25" customHeight="1">
      <c r="A18" s="112" t="s">
        <v>46</v>
      </c>
      <c r="B18" s="112"/>
      <c r="C18" s="112"/>
      <c r="D18" s="112"/>
      <c r="E18" s="112"/>
      <c r="F18" s="112"/>
    </row>
    <row r="19" ht="21" customHeight="1">
      <c r="C19" s="25">
        <v>50</v>
      </c>
    </row>
    <row r="20" ht="14.25">
      <c r="C20" s="26"/>
    </row>
  </sheetData>
  <sheetProtection/>
  <mergeCells count="6">
    <mergeCell ref="A1:E1"/>
    <mergeCell ref="D2:E2"/>
    <mergeCell ref="D3:E3"/>
    <mergeCell ref="A3:A4"/>
    <mergeCell ref="B3:B4"/>
    <mergeCell ref="C3:C4"/>
  </mergeCells>
  <printOptions horizontalCentered="1"/>
  <pageMargins left="0.94" right="0.75" top="0.79" bottom="0.79" header="0.51" footer="0.51"/>
  <pageSetup horizontalDpi="360" verticalDpi="36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C19" sqref="C19"/>
    </sheetView>
  </sheetViews>
  <sheetFormatPr defaultColWidth="9.00390625" defaultRowHeight="14.25"/>
  <cols>
    <col min="1" max="1" width="25.125" style="0" customWidth="1"/>
    <col min="2" max="2" width="11.625" style="36" customWidth="1"/>
    <col min="3" max="5" width="11.625" style="0" customWidth="1"/>
    <col min="6" max="6" width="13.00390625" style="0" customWidth="1"/>
  </cols>
  <sheetData>
    <row r="1" spans="1:5" ht="34.5" customHeight="1">
      <c r="A1" s="134" t="s">
        <v>74</v>
      </c>
      <c r="B1" s="141"/>
      <c r="C1" s="134"/>
      <c r="D1" s="134"/>
      <c r="E1" s="134"/>
    </row>
    <row r="2" spans="4:6" ht="20.25" customHeight="1">
      <c r="D2" s="135" t="s">
        <v>60</v>
      </c>
      <c r="E2" s="135"/>
      <c r="F2" s="7"/>
    </row>
    <row r="3" spans="1:5" s="1" customFormat="1" ht="18.75" customHeight="1">
      <c r="A3" s="136"/>
      <c r="B3" s="132" t="s">
        <v>2</v>
      </c>
      <c r="C3" s="132" t="s">
        <v>31</v>
      </c>
      <c r="D3" s="129" t="s">
        <v>32</v>
      </c>
      <c r="E3" s="130"/>
    </row>
    <row r="4" spans="1:7" s="1" customFormat="1" ht="18.75" customHeight="1">
      <c r="A4" s="137"/>
      <c r="B4" s="133"/>
      <c r="C4" s="133"/>
      <c r="D4" s="9" t="s">
        <v>33</v>
      </c>
      <c r="E4" s="10" t="s">
        <v>34</v>
      </c>
      <c r="F4" s="8"/>
      <c r="G4" s="8"/>
    </row>
    <row r="5" spans="1:7" s="1" customFormat="1" ht="18.75" customHeight="1">
      <c r="A5" s="21" t="s">
        <v>75</v>
      </c>
      <c r="B5" s="37">
        <v>1446712</v>
      </c>
      <c r="C5" s="37">
        <v>1156751</v>
      </c>
      <c r="D5" s="9">
        <f>B5-C5</f>
        <v>289961</v>
      </c>
      <c r="E5" s="29">
        <f>D5/C5*100</f>
        <v>25.06684671117639</v>
      </c>
      <c r="F5" s="33"/>
      <c r="G5" s="8"/>
    </row>
    <row r="6" spans="1:7" s="1" customFormat="1" ht="18.75" customHeight="1">
      <c r="A6" s="17" t="s">
        <v>76</v>
      </c>
      <c r="B6" s="37"/>
      <c r="C6" s="37"/>
      <c r="D6" s="9"/>
      <c r="E6" s="29"/>
      <c r="F6" s="33"/>
      <c r="G6" s="8"/>
    </row>
    <row r="7" spans="1:7" s="1" customFormat="1" ht="18.75" customHeight="1">
      <c r="A7" s="17" t="s">
        <v>77</v>
      </c>
      <c r="B7" s="32"/>
      <c r="C7" s="32"/>
      <c r="D7" s="9"/>
      <c r="E7" s="29"/>
      <c r="F7" s="8"/>
      <c r="G7" s="8"/>
    </row>
    <row r="8" spans="1:7" s="1" customFormat="1" ht="18.75" customHeight="1">
      <c r="A8" s="17" t="s">
        <v>78</v>
      </c>
      <c r="B8" s="32">
        <v>158830</v>
      </c>
      <c r="C8" s="32">
        <v>168893</v>
      </c>
      <c r="D8" s="9">
        <f>B8-C8</f>
        <v>-10063</v>
      </c>
      <c r="E8" s="29">
        <f>D8/C8*100</f>
        <v>-5.95821022777735</v>
      </c>
      <c r="F8" s="8"/>
      <c r="G8" s="8"/>
    </row>
    <row r="9" spans="1:7" s="1" customFormat="1" ht="18.75" customHeight="1">
      <c r="A9" s="17" t="s">
        <v>79</v>
      </c>
      <c r="B9" s="32">
        <f>B5-B8</f>
        <v>1287882</v>
      </c>
      <c r="C9" s="32">
        <f>C5-C8</f>
        <v>987858</v>
      </c>
      <c r="D9" s="9">
        <f>B9-C9</f>
        <v>300024</v>
      </c>
      <c r="E9" s="29">
        <f>D9/C9*100</f>
        <v>30.371166706146024</v>
      </c>
      <c r="F9" s="8"/>
      <c r="G9" s="8"/>
    </row>
    <row r="10" spans="1:7" s="1" customFormat="1" ht="18.75" customHeight="1">
      <c r="A10" s="17"/>
      <c r="B10" s="32"/>
      <c r="C10" s="32"/>
      <c r="D10" s="32"/>
      <c r="E10" s="29"/>
      <c r="F10" s="8"/>
      <c r="G10" s="8"/>
    </row>
    <row r="11" spans="1:7" s="1" customFormat="1" ht="10.5" customHeight="1">
      <c r="A11" s="5"/>
      <c r="B11" s="32"/>
      <c r="C11" s="32"/>
      <c r="D11" s="32"/>
      <c r="E11" s="29"/>
      <c r="F11" s="8"/>
      <c r="G11" s="8"/>
    </row>
    <row r="12" spans="1:7" s="1" customFormat="1" ht="18.75" customHeight="1">
      <c r="A12" s="12" t="s">
        <v>80</v>
      </c>
      <c r="B12" s="37">
        <v>230642</v>
      </c>
      <c r="C12" s="37">
        <v>303130</v>
      </c>
      <c r="D12" s="9">
        <f>B12-C12</f>
        <v>-72488</v>
      </c>
      <c r="E12" s="29">
        <f>D12/C12*100</f>
        <v>-23.91317256622571</v>
      </c>
      <c r="F12" s="33"/>
      <c r="G12" s="8"/>
    </row>
    <row r="13" spans="1:7" s="1" customFormat="1" ht="18.75" customHeight="1">
      <c r="A13" s="17" t="s">
        <v>76</v>
      </c>
      <c r="B13" s="37"/>
      <c r="C13" s="37"/>
      <c r="D13" s="9"/>
      <c r="E13" s="29"/>
      <c r="F13" s="33"/>
      <c r="G13" s="8"/>
    </row>
    <row r="14" spans="1:7" s="1" customFormat="1" ht="18.75" customHeight="1">
      <c r="A14" s="17" t="s">
        <v>77</v>
      </c>
      <c r="B14" s="32"/>
      <c r="C14" s="32"/>
      <c r="D14" s="9"/>
      <c r="E14" s="29"/>
      <c r="F14" s="8"/>
      <c r="G14" s="8"/>
    </row>
    <row r="15" spans="1:6" s="1" customFormat="1" ht="18.75" customHeight="1">
      <c r="A15" s="17" t="s">
        <v>78</v>
      </c>
      <c r="B15" s="32">
        <v>23153</v>
      </c>
      <c r="C15" s="32">
        <v>35803</v>
      </c>
      <c r="D15" s="9">
        <f>B15-C15</f>
        <v>-12650</v>
      </c>
      <c r="E15" s="29">
        <f>D15/C15*100</f>
        <v>-35.33223472893333</v>
      </c>
      <c r="F15" s="8"/>
    </row>
    <row r="16" spans="1:6" s="1" customFormat="1" ht="18.75" customHeight="1">
      <c r="A16" s="17" t="s">
        <v>79</v>
      </c>
      <c r="B16" s="32">
        <f>B12-B15</f>
        <v>207489</v>
      </c>
      <c r="C16" s="32">
        <f>C12-C15</f>
        <v>267327</v>
      </c>
      <c r="D16" s="9">
        <f>B16-C16</f>
        <v>-59838</v>
      </c>
      <c r="E16" s="29">
        <f>D16/C16*100</f>
        <v>-22.383822060622382</v>
      </c>
      <c r="F16" s="8"/>
    </row>
    <row r="17" spans="1:5" s="1" customFormat="1" ht="18.75" customHeight="1">
      <c r="A17" s="21"/>
      <c r="B17" s="38"/>
      <c r="C17" s="39"/>
      <c r="D17" s="40"/>
      <c r="E17" s="41"/>
    </row>
    <row r="18" spans="1:6" ht="23.25" customHeight="1">
      <c r="A18" s="112" t="s">
        <v>46</v>
      </c>
      <c r="B18" s="112"/>
      <c r="C18" s="112"/>
      <c r="D18" s="112"/>
      <c r="E18" s="112"/>
      <c r="F18" s="112"/>
    </row>
    <row r="19" ht="21" customHeight="1">
      <c r="C19" s="25">
        <v>51</v>
      </c>
    </row>
    <row r="20" ht="14.25">
      <c r="C20" s="26"/>
    </row>
  </sheetData>
  <sheetProtection/>
  <mergeCells count="6">
    <mergeCell ref="A1:E1"/>
    <mergeCell ref="D2:E2"/>
    <mergeCell ref="D3:E3"/>
    <mergeCell ref="A3:A4"/>
    <mergeCell ref="B3:B4"/>
    <mergeCell ref="C3:C4"/>
  </mergeCells>
  <printOptions horizontalCentered="1"/>
  <pageMargins left="0.94" right="0.75" top="0.79" bottom="0.79" header="0.51" footer="0.51"/>
  <pageSetup horizontalDpi="360" verticalDpi="36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8" sqref="A18"/>
    </sheetView>
  </sheetViews>
  <sheetFormatPr defaultColWidth="9.00390625" defaultRowHeight="14.25"/>
  <cols>
    <col min="1" max="1" width="24.75390625" style="0" customWidth="1"/>
    <col min="2" max="5" width="11.625" style="0" customWidth="1"/>
    <col min="6" max="6" width="18.50390625" style="0" customWidth="1"/>
  </cols>
  <sheetData>
    <row r="1" spans="1:5" ht="30" customHeight="1">
      <c r="A1" s="134" t="s">
        <v>81</v>
      </c>
      <c r="B1" s="134"/>
      <c r="C1" s="134"/>
      <c r="D1" s="134"/>
      <c r="E1" s="134"/>
    </row>
    <row r="2" spans="4:6" ht="20.25" customHeight="1">
      <c r="D2" s="142" t="s">
        <v>82</v>
      </c>
      <c r="E2" s="142"/>
      <c r="F2" s="7"/>
    </row>
    <row r="3" spans="1:5" s="1" customFormat="1" ht="18.75" customHeight="1">
      <c r="A3" s="136"/>
      <c r="B3" s="132" t="s">
        <v>2</v>
      </c>
      <c r="C3" s="132" t="s">
        <v>31</v>
      </c>
      <c r="D3" s="129" t="s">
        <v>32</v>
      </c>
      <c r="E3" s="130"/>
    </row>
    <row r="4" spans="1:5" s="1" customFormat="1" ht="18.75" customHeight="1">
      <c r="A4" s="137"/>
      <c r="B4" s="133"/>
      <c r="C4" s="133"/>
      <c r="D4" s="9" t="s">
        <v>33</v>
      </c>
      <c r="E4" s="10" t="s">
        <v>34</v>
      </c>
    </row>
    <row r="5" spans="1:5" s="1" customFormat="1" ht="18.75" customHeight="1">
      <c r="A5" s="21" t="s">
        <v>83</v>
      </c>
      <c r="B5" s="28">
        <v>167480</v>
      </c>
      <c r="C5" s="28">
        <v>252415</v>
      </c>
      <c r="D5" s="9">
        <f>B5-C5</f>
        <v>-84935</v>
      </c>
      <c r="E5" s="29">
        <f>D5/C5*100</f>
        <v>-33.64895113206426</v>
      </c>
    </row>
    <row r="6" spans="1:6" s="1" customFormat="1" ht="18.75" customHeight="1">
      <c r="A6" s="17" t="s">
        <v>25</v>
      </c>
      <c r="B6" s="30"/>
      <c r="C6" s="30"/>
      <c r="D6" s="9"/>
      <c r="E6" s="29"/>
      <c r="F6" s="31"/>
    </row>
    <row r="7" spans="1:5" s="1" customFormat="1" ht="18.75" customHeight="1">
      <c r="A7" s="17" t="s">
        <v>26</v>
      </c>
      <c r="B7" s="30"/>
      <c r="C7" s="30"/>
      <c r="D7" s="9"/>
      <c r="E7" s="29"/>
    </row>
    <row r="8" spans="1:5" s="1" customFormat="1" ht="18.75" customHeight="1">
      <c r="A8" s="17" t="s">
        <v>27</v>
      </c>
      <c r="B8" s="30">
        <v>16710</v>
      </c>
      <c r="C8" s="30">
        <v>29516</v>
      </c>
      <c r="D8" s="9">
        <f>B8-C8</f>
        <v>-12806</v>
      </c>
      <c r="E8" s="29">
        <f>D8/C8*100</f>
        <v>-43.386637755793465</v>
      </c>
    </row>
    <row r="9" spans="1:6" s="1" customFormat="1" ht="18.75" customHeight="1">
      <c r="A9" s="17" t="s">
        <v>28</v>
      </c>
      <c r="B9" s="30">
        <f>B5-B8</f>
        <v>150770</v>
      </c>
      <c r="C9" s="30">
        <f>C5-C8</f>
        <v>222899</v>
      </c>
      <c r="D9" s="9">
        <f>B9-C9</f>
        <v>-72129</v>
      </c>
      <c r="E9" s="29">
        <f>D9/C9*100</f>
        <v>-32.35949914535283</v>
      </c>
      <c r="F9" s="8"/>
    </row>
    <row r="10" spans="1:6" s="1" customFormat="1" ht="18.75" customHeight="1">
      <c r="A10" s="17"/>
      <c r="B10" s="30"/>
      <c r="C10" s="30"/>
      <c r="D10" s="32"/>
      <c r="E10" s="29"/>
      <c r="F10" s="8"/>
    </row>
    <row r="11" spans="1:6" s="1" customFormat="1" ht="18.75" customHeight="1">
      <c r="A11" s="12" t="s">
        <v>84</v>
      </c>
      <c r="B11" s="30">
        <v>21</v>
      </c>
      <c r="C11" s="30">
        <v>20</v>
      </c>
      <c r="D11" s="9">
        <f>B11-C11</f>
        <v>1</v>
      </c>
      <c r="E11" s="29">
        <f>D11/C11*100</f>
        <v>5</v>
      </c>
      <c r="F11" s="8"/>
    </row>
    <row r="12" spans="1:6" s="1" customFormat="1" ht="18.75" customHeight="1">
      <c r="A12" s="12" t="s">
        <v>85</v>
      </c>
      <c r="B12" s="28">
        <v>11996</v>
      </c>
      <c r="C12" s="28">
        <v>4063</v>
      </c>
      <c r="D12" s="9">
        <f>B12-C12</f>
        <v>7933</v>
      </c>
      <c r="E12" s="29">
        <f>D12/C12*100</f>
        <v>195.2498154073345</v>
      </c>
      <c r="F12" s="33"/>
    </row>
    <row r="13" spans="1:6" s="1" customFormat="1" ht="18.75" customHeight="1">
      <c r="A13" s="17" t="s">
        <v>69</v>
      </c>
      <c r="B13" s="30"/>
      <c r="C13" s="30"/>
      <c r="D13" s="9"/>
      <c r="E13" s="29"/>
      <c r="F13" s="33"/>
    </row>
    <row r="14" spans="1:6" s="1" customFormat="1" ht="18.75" customHeight="1">
      <c r="A14" s="17" t="s">
        <v>70</v>
      </c>
      <c r="B14" s="30"/>
      <c r="C14" s="30"/>
      <c r="D14" s="9"/>
      <c r="E14" s="29"/>
      <c r="F14" s="8"/>
    </row>
    <row r="15" spans="1:6" s="1" customFormat="1" ht="18.75" customHeight="1">
      <c r="A15" s="17" t="s">
        <v>71</v>
      </c>
      <c r="B15" s="30">
        <v>8972</v>
      </c>
      <c r="C15" s="30">
        <v>494</v>
      </c>
      <c r="D15" s="9">
        <f>B15-C15</f>
        <v>8478</v>
      </c>
      <c r="E15" s="29">
        <f>D15/C15*100</f>
        <v>1716.1943319838056</v>
      </c>
      <c r="F15" s="8"/>
    </row>
    <row r="16" spans="1:6" s="1" customFormat="1" ht="18.75" customHeight="1">
      <c r="A16" s="17" t="s">
        <v>72</v>
      </c>
      <c r="B16" s="30">
        <f>B12-B15</f>
        <v>3024</v>
      </c>
      <c r="C16" s="30">
        <f>C12-C15</f>
        <v>3569</v>
      </c>
      <c r="D16" s="9">
        <f>B16-C16</f>
        <v>-545</v>
      </c>
      <c r="E16" s="29">
        <f>D16/C16*100</f>
        <v>-15.270383861025497</v>
      </c>
      <c r="F16" s="8"/>
    </row>
    <row r="17" spans="1:6" s="1" customFormat="1" ht="18.75" customHeight="1">
      <c r="A17" s="21"/>
      <c r="B17" s="34"/>
      <c r="C17" s="34"/>
      <c r="D17" s="34"/>
      <c r="E17" s="35"/>
      <c r="F17" s="8"/>
    </row>
    <row r="18" spans="1:6" ht="23.25" customHeight="1">
      <c r="A18" s="112" t="s">
        <v>46</v>
      </c>
      <c r="B18" s="112"/>
      <c r="C18" s="112"/>
      <c r="D18" s="112"/>
      <c r="E18" s="112"/>
      <c r="F18" s="112"/>
    </row>
    <row r="19" ht="14.25">
      <c r="C19" s="25">
        <v>52</v>
      </c>
    </row>
    <row r="20" ht="14.25">
      <c r="C20" s="26"/>
    </row>
  </sheetData>
  <sheetProtection/>
  <mergeCells count="6">
    <mergeCell ref="A1:E1"/>
    <mergeCell ref="D2:E2"/>
    <mergeCell ref="D3:E3"/>
    <mergeCell ref="A3:A4"/>
    <mergeCell ref="B3:B4"/>
    <mergeCell ref="C3:C4"/>
  </mergeCells>
  <printOptions horizontalCentered="1"/>
  <pageMargins left="0.94" right="0.75" top="0.79" bottom="0.79" header="0.51" footer="0.51"/>
  <pageSetup horizontalDpi="360" verticalDpi="36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P14"/>
  <sheetViews>
    <sheetView zoomScalePageLayoutView="0" workbookViewId="0" topLeftCell="A1">
      <selection activeCell="E19" sqref="E19"/>
    </sheetView>
  </sheetViews>
  <sheetFormatPr defaultColWidth="9.00390625" defaultRowHeight="14.25"/>
  <cols>
    <col min="1" max="1" width="26.375" style="0" customWidth="1"/>
    <col min="2" max="2" width="10.125" style="2" customWidth="1"/>
    <col min="3" max="6" width="10.125" style="0" customWidth="1"/>
    <col min="7" max="7" width="19.375" style="0" bestFit="1" customWidth="1"/>
    <col min="8" max="8" width="12.625" style="3" bestFit="1" customWidth="1"/>
    <col min="10" max="10" width="12.625" style="0" bestFit="1" customWidth="1"/>
  </cols>
  <sheetData>
    <row r="1" spans="1:6" ht="30" customHeight="1">
      <c r="A1" s="134" t="s">
        <v>86</v>
      </c>
      <c r="B1" s="134"/>
      <c r="C1" s="134"/>
      <c r="D1" s="134"/>
      <c r="E1" s="134"/>
      <c r="F1" s="134"/>
    </row>
    <row r="2" spans="5:16" ht="20.25" customHeight="1">
      <c r="E2" s="4"/>
      <c r="F2" s="4"/>
      <c r="I2" s="3"/>
      <c r="J2" s="3"/>
      <c r="K2" s="3"/>
      <c r="L2" s="3"/>
      <c r="M2" s="3"/>
      <c r="N2" s="3"/>
      <c r="O2" s="3"/>
      <c r="P2" s="3"/>
    </row>
    <row r="3" spans="1:16" s="1" customFormat="1" ht="18.75" customHeight="1">
      <c r="A3" s="136"/>
      <c r="B3" s="120" t="s">
        <v>87</v>
      </c>
      <c r="C3" s="132" t="s">
        <v>2</v>
      </c>
      <c r="D3" s="132" t="s">
        <v>31</v>
      </c>
      <c r="E3" s="129" t="s">
        <v>32</v>
      </c>
      <c r="F3" s="130"/>
      <c r="G3" s="7"/>
      <c r="H3" s="8"/>
      <c r="I3" s="8"/>
      <c r="J3" s="8"/>
      <c r="K3" s="8"/>
      <c r="L3" s="8"/>
      <c r="M3" s="8"/>
      <c r="N3" s="8"/>
      <c r="O3" s="8"/>
      <c r="P3" s="8"/>
    </row>
    <row r="4" spans="1:16" s="1" customFormat="1" ht="18.75" customHeight="1">
      <c r="A4" s="137"/>
      <c r="B4" s="121"/>
      <c r="C4" s="133"/>
      <c r="D4" s="133"/>
      <c r="E4" s="9" t="s">
        <v>33</v>
      </c>
      <c r="F4" s="10" t="s">
        <v>34</v>
      </c>
      <c r="H4" s="11"/>
      <c r="I4" s="11"/>
      <c r="J4" s="11"/>
      <c r="K4" s="11"/>
      <c r="L4" s="11"/>
      <c r="M4" s="11"/>
      <c r="N4" s="11"/>
      <c r="O4" s="11"/>
      <c r="P4" s="8"/>
    </row>
    <row r="5" spans="1:16" s="1" customFormat="1" ht="18.75" customHeight="1">
      <c r="A5" s="12" t="s">
        <v>88</v>
      </c>
      <c r="B5" s="5" t="s">
        <v>34</v>
      </c>
      <c r="C5" s="13">
        <v>402.61</v>
      </c>
      <c r="D5" s="13">
        <v>376.73</v>
      </c>
      <c r="E5" s="14">
        <f aca="true" t="shared" si="0" ref="E5:E12">C5-D5</f>
        <v>25.879999999999995</v>
      </c>
      <c r="F5" s="14">
        <f aca="true" t="shared" si="1" ref="F5:F10">C5-D5</f>
        <v>25.879999999999995</v>
      </c>
      <c r="G5" s="15"/>
      <c r="H5" s="16"/>
      <c r="I5" s="8"/>
      <c r="J5" s="8"/>
      <c r="K5" s="8"/>
      <c r="L5" s="8"/>
      <c r="M5" s="8"/>
      <c r="N5" s="8"/>
      <c r="O5" s="8"/>
      <c r="P5" s="8"/>
    </row>
    <row r="6" spans="1:16" s="1" customFormat="1" ht="18.75" customHeight="1">
      <c r="A6" s="12" t="s">
        <v>89</v>
      </c>
      <c r="B6" s="5" t="s">
        <v>34</v>
      </c>
      <c r="C6" s="13">
        <v>8.8</v>
      </c>
      <c r="D6" s="13">
        <v>10.99</v>
      </c>
      <c r="E6" s="14">
        <f t="shared" si="0"/>
        <v>-2.1899999999999995</v>
      </c>
      <c r="F6" s="14">
        <f t="shared" si="1"/>
        <v>-2.1899999999999995</v>
      </c>
      <c r="H6" s="11"/>
      <c r="I6" s="11"/>
      <c r="J6" s="11"/>
      <c r="K6" s="11"/>
      <c r="L6" s="27"/>
      <c r="M6" s="27"/>
      <c r="N6" s="11"/>
      <c r="O6" s="11"/>
      <c r="P6" s="8"/>
    </row>
    <row r="7" spans="1:16" s="1" customFormat="1" ht="18.75" customHeight="1">
      <c r="A7" s="17" t="s">
        <v>90</v>
      </c>
      <c r="B7" s="5" t="s">
        <v>34</v>
      </c>
      <c r="C7" s="13">
        <v>100.56</v>
      </c>
      <c r="D7" s="13">
        <v>120.26</v>
      </c>
      <c r="E7" s="14">
        <f t="shared" si="0"/>
        <v>-19.700000000000003</v>
      </c>
      <c r="F7" s="14">
        <f t="shared" si="1"/>
        <v>-19.700000000000003</v>
      </c>
      <c r="H7" s="8"/>
      <c r="I7" s="8"/>
      <c r="J7" s="8"/>
      <c r="K7" s="8"/>
      <c r="L7" s="8"/>
      <c r="M7" s="8"/>
      <c r="N7" s="8"/>
      <c r="O7" s="8"/>
      <c r="P7" s="8"/>
    </row>
    <row r="8" spans="1:16" s="1" customFormat="1" ht="18.75" customHeight="1">
      <c r="A8" s="18" t="s">
        <v>91</v>
      </c>
      <c r="B8" s="5" t="s">
        <v>34</v>
      </c>
      <c r="C8" s="13">
        <v>63.11</v>
      </c>
      <c r="D8" s="19">
        <v>57.8</v>
      </c>
      <c r="E8" s="14">
        <f t="shared" si="0"/>
        <v>5.310000000000002</v>
      </c>
      <c r="F8" s="14">
        <f t="shared" si="1"/>
        <v>5.310000000000002</v>
      </c>
      <c r="H8" s="8"/>
      <c r="I8" s="8"/>
      <c r="J8" s="8"/>
      <c r="K8" s="8"/>
      <c r="L8" s="8"/>
      <c r="M8" s="8"/>
      <c r="N8" s="8"/>
      <c r="O8" s="8"/>
      <c r="P8" s="8"/>
    </row>
    <row r="9" spans="1:8" s="1" customFormat="1" ht="18.75" customHeight="1">
      <c r="A9" s="20" t="s">
        <v>92</v>
      </c>
      <c r="B9" s="5" t="s">
        <v>93</v>
      </c>
      <c r="C9" s="13">
        <v>1.57</v>
      </c>
      <c r="D9" s="13">
        <v>1.55</v>
      </c>
      <c r="E9" s="14">
        <f t="shared" si="0"/>
        <v>0.020000000000000018</v>
      </c>
      <c r="F9" s="14">
        <f t="shared" si="1"/>
        <v>0.020000000000000018</v>
      </c>
      <c r="H9" s="8"/>
    </row>
    <row r="10" spans="1:8" s="1" customFormat="1" ht="18.75" customHeight="1">
      <c r="A10" s="20" t="s">
        <v>94</v>
      </c>
      <c r="B10" s="5" t="s">
        <v>34</v>
      </c>
      <c r="C10" s="13">
        <v>8.19</v>
      </c>
      <c r="D10" s="13">
        <v>12.95</v>
      </c>
      <c r="E10" s="14">
        <f t="shared" si="0"/>
        <v>-4.76</v>
      </c>
      <c r="F10" s="14">
        <f t="shared" si="1"/>
        <v>-4.76</v>
      </c>
      <c r="H10" s="8"/>
    </row>
    <row r="11" spans="1:8" s="1" customFormat="1" ht="18.75" customHeight="1">
      <c r="A11" s="21" t="s">
        <v>95</v>
      </c>
      <c r="B11" s="6" t="s">
        <v>96</v>
      </c>
      <c r="C11" s="22">
        <v>500866.64</v>
      </c>
      <c r="D11" s="22">
        <v>415710.84</v>
      </c>
      <c r="E11" s="23">
        <f t="shared" si="0"/>
        <v>85155.79999999999</v>
      </c>
      <c r="F11" s="14">
        <f>E11/D11*100</f>
        <v>20.48438284649974</v>
      </c>
      <c r="H11" s="8"/>
    </row>
    <row r="12" spans="1:8" s="1" customFormat="1" ht="18.75" customHeight="1">
      <c r="A12" s="24" t="s">
        <v>97</v>
      </c>
      <c r="B12" s="9" t="s">
        <v>34</v>
      </c>
      <c r="C12" s="13">
        <v>86.2</v>
      </c>
      <c r="D12" s="19">
        <v>89.13</v>
      </c>
      <c r="E12" s="14">
        <f t="shared" si="0"/>
        <v>-2.9299999999999926</v>
      </c>
      <c r="F12" s="14">
        <f>C12-D12</f>
        <v>-2.9299999999999926</v>
      </c>
      <c r="H12" s="8"/>
    </row>
    <row r="13" spans="1:6" ht="18.75" customHeight="1">
      <c r="A13" s="112" t="s">
        <v>98</v>
      </c>
      <c r="B13" s="112"/>
      <c r="C13" s="112"/>
      <c r="D13" s="112"/>
      <c r="E13" s="112"/>
      <c r="F13" s="112"/>
    </row>
    <row r="14" spans="3:4" ht="14.25">
      <c r="C14" s="25">
        <v>53</v>
      </c>
      <c r="D14" s="26"/>
    </row>
  </sheetData>
  <sheetProtection/>
  <mergeCells count="6">
    <mergeCell ref="A1:F1"/>
    <mergeCell ref="E3:F3"/>
    <mergeCell ref="A3:A4"/>
    <mergeCell ref="B3:B4"/>
    <mergeCell ref="C3:C4"/>
    <mergeCell ref="D3:D4"/>
  </mergeCells>
  <printOptions horizontalCentered="1"/>
  <pageMargins left="0.94" right="0.75" top="0.79" bottom="0.79" header="0.51" footer="0.51"/>
  <pageSetup horizontalDpi="360" verticalDpi="36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mzjtj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pc02</dc:creator>
  <cp:keywords/>
  <dc:description/>
  <cp:lastModifiedBy>Administrator</cp:lastModifiedBy>
  <cp:lastPrinted>2021-04-08T08:19:35Z</cp:lastPrinted>
  <dcterms:created xsi:type="dcterms:W3CDTF">2000-06-13T02:36:52Z</dcterms:created>
  <dcterms:modified xsi:type="dcterms:W3CDTF">2021-04-09T03:52:49Z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