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9750" windowHeight="2850" tabRatio="932" firstSheet="1" activeTab="13"/>
  </bookViews>
  <sheets>
    <sheet name="目录（未）" sheetId="1" r:id="rId1"/>
    <sheet name="生产总值" sheetId="2" r:id="rId2"/>
    <sheet name="生产总值修订（现价）1" sheetId="3" r:id="rId3"/>
    <sheet name="生产总值修订（现价）2" sheetId="4" r:id="rId4"/>
    <sheet name="生产总值修订（不变价）1" sheetId="5" r:id="rId5"/>
    <sheet name="生产总值修订（不变价）2 " sheetId="6" r:id="rId6"/>
    <sheet name="生产总值修订速度（不变价）" sheetId="7" r:id="rId7"/>
    <sheet name="对外经济" sheetId="8" r:id="rId8"/>
    <sheet name="财政收支" sheetId="9" r:id="rId9"/>
    <sheet name="银行信贷 " sheetId="10" r:id="rId10"/>
    <sheet name="科学" sheetId="11" r:id="rId11"/>
    <sheet name="教育 " sheetId="12" r:id="rId12"/>
    <sheet name="文化" sheetId="13" r:id="rId13"/>
    <sheet name="旅游" sheetId="14" r:id="rId14"/>
    <sheet name="卫生" sheetId="15" r:id="rId15"/>
    <sheet name="体育" sheetId="16" r:id="rId16"/>
    <sheet name="Sheet2" sheetId="17" r:id="rId17"/>
  </sheets>
  <definedNames/>
  <calcPr fullCalcOnLoad="1" fullPrecision="0"/>
</workbook>
</file>

<file path=xl/sharedStrings.xml><?xml version="1.0" encoding="utf-8"?>
<sst xmlns="http://schemas.openxmlformats.org/spreadsheetml/2006/main" count="517" uniqueCount="309">
  <si>
    <t>％</t>
  </si>
  <si>
    <t>现行价</t>
  </si>
  <si>
    <t>单位：万元</t>
  </si>
  <si>
    <t>目录</t>
  </si>
  <si>
    <t>三次产业比例</t>
  </si>
  <si>
    <t xml:space="preserve">    批发和零售业</t>
  </si>
  <si>
    <t xml:space="preserve">    住宿和餐饮业</t>
  </si>
  <si>
    <t xml:space="preserve">    金融业</t>
  </si>
  <si>
    <t xml:space="preserve">    房地产业</t>
  </si>
  <si>
    <t xml:space="preserve">    其他服务业</t>
  </si>
  <si>
    <t>生产总值</t>
  </si>
  <si>
    <t>人均生产总值（元）</t>
  </si>
  <si>
    <t>2013年</t>
  </si>
  <si>
    <t xml:space="preserve">      营利性服务业</t>
  </si>
  <si>
    <t xml:space="preserve">      非营利性服务业</t>
  </si>
  <si>
    <t>2014年</t>
  </si>
  <si>
    <t>2008年</t>
  </si>
  <si>
    <t>2009年</t>
  </si>
  <si>
    <t>2010年</t>
  </si>
  <si>
    <t>2011年</t>
  </si>
  <si>
    <t>2012年</t>
  </si>
  <si>
    <t xml:space="preserve">    附：农、林、牧、渔服务业</t>
  </si>
  <si>
    <t xml:space="preserve">      金属制品、机械和设备修理业</t>
  </si>
  <si>
    <t xml:space="preserve">    附：农、林、牧、渔服务业</t>
  </si>
  <si>
    <t xml:space="preserve">    金融业</t>
  </si>
  <si>
    <t xml:space="preserve">    房地产业</t>
  </si>
  <si>
    <t xml:space="preserve">    其他服务业</t>
  </si>
  <si>
    <t xml:space="preserve">      营利性服务业</t>
  </si>
  <si>
    <t xml:space="preserve">      非营利性服务业</t>
  </si>
  <si>
    <t>生产总值</t>
  </si>
  <si>
    <r>
      <t xml:space="preserve">   </t>
    </r>
    <r>
      <rPr>
        <b/>
        <u val="single"/>
        <sz val="16"/>
        <rFont val="宋体"/>
        <family val="0"/>
      </rPr>
      <t xml:space="preserve">生 产 总 值 </t>
    </r>
    <r>
      <rPr>
        <b/>
        <u val="single"/>
        <sz val="12"/>
        <rFont val="宋体"/>
        <family val="0"/>
      </rPr>
      <t>(一)</t>
    </r>
  </si>
  <si>
    <r>
      <t xml:space="preserve">   </t>
    </r>
    <r>
      <rPr>
        <b/>
        <u val="single"/>
        <sz val="16"/>
        <rFont val="宋体"/>
        <family val="0"/>
      </rPr>
      <t xml:space="preserve">生 产 总 值 </t>
    </r>
    <r>
      <rPr>
        <b/>
        <u val="single"/>
        <sz val="12"/>
        <rFont val="宋体"/>
        <family val="0"/>
      </rPr>
      <t>(二)</t>
    </r>
  </si>
  <si>
    <t>2015年</t>
  </si>
  <si>
    <r>
      <t>2012</t>
    </r>
    <r>
      <rPr>
        <sz val="12"/>
        <rFont val="宋体"/>
        <family val="0"/>
      </rPr>
      <t>年</t>
    </r>
  </si>
  <si>
    <t>按2005年价格计算</t>
  </si>
  <si>
    <r>
      <t>按20</t>
    </r>
    <r>
      <rPr>
        <sz val="11"/>
        <rFont val="宋体"/>
        <family val="0"/>
      </rPr>
      <t>10</t>
    </r>
    <r>
      <rPr>
        <sz val="11"/>
        <rFont val="宋体"/>
        <family val="0"/>
      </rPr>
      <t>年价格计算</t>
    </r>
  </si>
  <si>
    <t>按2010年价格计算</t>
  </si>
  <si>
    <t>2008年</t>
  </si>
  <si>
    <t>2009年</t>
  </si>
  <si>
    <t>2010年</t>
  </si>
  <si>
    <t>2011年</t>
  </si>
  <si>
    <t>2012年</t>
  </si>
  <si>
    <r>
      <t>2</t>
    </r>
    <r>
      <rPr>
        <sz val="12"/>
        <rFont val="宋体"/>
        <family val="0"/>
      </rPr>
      <t>014年</t>
    </r>
  </si>
  <si>
    <t>2013年</t>
  </si>
  <si>
    <t xml:space="preserve">    住宿和餐饮业</t>
  </si>
  <si>
    <t>2015年</t>
  </si>
  <si>
    <t>2016年</t>
  </si>
  <si>
    <t>2016年</t>
  </si>
  <si>
    <r>
      <t>201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年           不变价</t>
    </r>
  </si>
  <si>
    <r>
      <t>2015</t>
    </r>
    <r>
      <rPr>
        <sz val="12"/>
        <color indexed="8"/>
        <rFont val="宋体"/>
        <family val="0"/>
      </rPr>
      <t>年           不变价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</si>
  <si>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单位：万元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</si>
  <si>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单位：万元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</si>
  <si>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单位：万元</t>
    </r>
  </si>
  <si>
    <t xml:space="preserve">  单位：万元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</si>
  <si>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单位：万元</t>
    </r>
  </si>
  <si>
    <t xml:space="preserve">    批发和零售业</t>
  </si>
  <si>
    <t xml:space="preserve">    附：农、林、牧、渔服务业</t>
  </si>
  <si>
    <t xml:space="preserve">  农林牧渔业</t>
  </si>
  <si>
    <t xml:space="preserve">    交通运输、仓储和邮政业</t>
  </si>
  <si>
    <t xml:space="preserve">    工业</t>
  </si>
  <si>
    <t xml:space="preserve">  第一产业</t>
  </si>
  <si>
    <t xml:space="preserve">  第二产业</t>
  </si>
  <si>
    <t xml:space="preserve">  第三产业</t>
  </si>
  <si>
    <t>对外经济发展情况</t>
  </si>
  <si>
    <t xml:space="preserve"> </t>
  </si>
  <si>
    <t>计算    单位</t>
  </si>
  <si>
    <t>绝对数</t>
  </si>
  <si>
    <t>％</t>
  </si>
  <si>
    <t>一、外贸进出口总额</t>
  </si>
  <si>
    <t>万元</t>
  </si>
  <si>
    <t xml:space="preserve">       #进口总额</t>
  </si>
  <si>
    <t>万元</t>
  </si>
  <si>
    <t xml:space="preserve">        出口总额</t>
  </si>
  <si>
    <t>万美元</t>
  </si>
  <si>
    <t>单位：万元</t>
  </si>
  <si>
    <t>绝对数</t>
  </si>
  <si>
    <t>％</t>
  </si>
  <si>
    <t>一、银行存款余额</t>
  </si>
  <si>
    <t>二、银行贷款余额</t>
  </si>
  <si>
    <t xml:space="preserve"> </t>
  </si>
  <si>
    <t xml:space="preserve"> </t>
  </si>
  <si>
    <t>计算单位</t>
  </si>
  <si>
    <t>绝对数</t>
  </si>
  <si>
    <t>％</t>
  </si>
  <si>
    <t>人</t>
  </si>
  <si>
    <t>其中:高级职称</t>
  </si>
  <si>
    <t>全区专业技术人员</t>
  </si>
  <si>
    <t xml:space="preserve">     中级职称</t>
  </si>
  <si>
    <t xml:space="preserve">     初级职称</t>
  </si>
  <si>
    <t>各类学校基本情况</t>
  </si>
  <si>
    <t xml:space="preserve"> </t>
  </si>
  <si>
    <t>计算单位</t>
  </si>
  <si>
    <t>绝对数</t>
  </si>
  <si>
    <t>％</t>
  </si>
  <si>
    <t>一、学校数</t>
  </si>
  <si>
    <t>所</t>
  </si>
  <si>
    <t>其中：中学(含职中)</t>
  </si>
  <si>
    <t>所</t>
  </si>
  <si>
    <t>二、班数</t>
  </si>
  <si>
    <t>班</t>
  </si>
  <si>
    <t>三、在校学生</t>
  </si>
  <si>
    <t>人</t>
  </si>
  <si>
    <t>其中:中学(含职中)</t>
  </si>
  <si>
    <t>四、招生人数</t>
  </si>
  <si>
    <t>五、毕业生数</t>
  </si>
  <si>
    <t>其中：初高中(含职中)</t>
  </si>
  <si>
    <t>六、学龄儿童入学率</t>
  </si>
  <si>
    <t>％</t>
  </si>
  <si>
    <t>七、教职工人数</t>
  </si>
  <si>
    <t>八、幼儿园</t>
  </si>
  <si>
    <t>在园儿童</t>
  </si>
  <si>
    <t>文化事业基本情况</t>
  </si>
  <si>
    <t xml:space="preserve"> </t>
  </si>
  <si>
    <t>计算单位</t>
  </si>
  <si>
    <t>绝对数</t>
  </si>
  <si>
    <t>％</t>
  </si>
  <si>
    <t>文化室</t>
  </si>
  <si>
    <t>个</t>
  </si>
  <si>
    <t>获奖作品</t>
  </si>
  <si>
    <t>件</t>
  </si>
  <si>
    <t xml:space="preserve">   其中：国际性奖</t>
  </si>
  <si>
    <t>件</t>
  </si>
  <si>
    <t xml:space="preserve">  国家级奖</t>
  </si>
  <si>
    <t xml:space="preserve">  省级奖</t>
  </si>
  <si>
    <t xml:space="preserve">  市级奖</t>
  </si>
  <si>
    <t>文化馆</t>
  </si>
  <si>
    <t>个</t>
  </si>
  <si>
    <t>文化馆管理人员</t>
  </si>
  <si>
    <t>人</t>
  </si>
  <si>
    <t>文化站</t>
  </si>
  <si>
    <t>文化站管理人员</t>
  </si>
  <si>
    <t>各类电影放映单位</t>
  </si>
  <si>
    <t>卫生机构、卫生人员情况</t>
  </si>
  <si>
    <t xml:space="preserve"> </t>
  </si>
  <si>
    <t>计算单位</t>
  </si>
  <si>
    <t>绝对数</t>
  </si>
  <si>
    <t>％</t>
  </si>
  <si>
    <t>卫生机构数</t>
  </si>
  <si>
    <t>个</t>
  </si>
  <si>
    <t>其中：医院</t>
  </si>
  <si>
    <t>个</t>
  </si>
  <si>
    <t>床位数</t>
  </si>
  <si>
    <t>张</t>
  </si>
  <si>
    <t>卫生技术</t>
  </si>
  <si>
    <t>人</t>
  </si>
  <si>
    <r>
      <t xml:space="preserve">     </t>
    </r>
    <r>
      <rPr>
        <sz val="12"/>
        <rFont val="宋体"/>
        <family val="0"/>
      </rPr>
      <t>其中：医生、医士</t>
    </r>
  </si>
  <si>
    <t xml:space="preserve">  护师、护士</t>
  </si>
  <si>
    <t xml:space="preserve">  护理员</t>
  </si>
  <si>
    <t xml:space="preserve">  药剂人员</t>
  </si>
  <si>
    <t xml:space="preserve">  检验人员</t>
  </si>
  <si>
    <t xml:space="preserve">  其他卫技人员</t>
  </si>
  <si>
    <t>体育事业发展情况</t>
  </si>
  <si>
    <t xml:space="preserve"> </t>
  </si>
  <si>
    <t>计算单位</t>
  </si>
  <si>
    <t>绝对数</t>
  </si>
  <si>
    <t>％</t>
  </si>
  <si>
    <t>获奖牌</t>
  </si>
  <si>
    <t>枚</t>
  </si>
  <si>
    <t xml:space="preserve">   其中：金牌</t>
  </si>
  <si>
    <t xml:space="preserve">         银牌</t>
  </si>
  <si>
    <t>破记录人数</t>
  </si>
  <si>
    <t>人</t>
  </si>
  <si>
    <t xml:space="preserve">   其中：破全国记录</t>
  </si>
  <si>
    <t xml:space="preserve">         破省市记录</t>
  </si>
  <si>
    <t>破记录项数</t>
  </si>
  <si>
    <t>项</t>
  </si>
  <si>
    <t>为国家队输送运动员</t>
  </si>
  <si>
    <t>为省队输送运动员</t>
  </si>
  <si>
    <t>为市队输送运动员</t>
  </si>
  <si>
    <t>二、实际利用外资</t>
  </si>
  <si>
    <t>注：此表数据为海关反馈数。</t>
  </si>
  <si>
    <r>
      <t>财政收支情况</t>
    </r>
    <r>
      <rPr>
        <b/>
        <u val="single"/>
        <sz val="16"/>
        <color indexed="8"/>
        <rFont val="Times New Roman"/>
        <family val="1"/>
      </rPr>
      <t>(</t>
    </r>
    <r>
      <rPr>
        <b/>
        <u val="single"/>
        <sz val="16"/>
        <color indexed="8"/>
        <rFont val="宋体"/>
        <family val="0"/>
      </rPr>
      <t>一</t>
    </r>
    <r>
      <rPr>
        <b/>
        <u val="single"/>
        <sz val="16"/>
        <color indexed="8"/>
        <rFont val="Times New Roman"/>
        <family val="1"/>
      </rPr>
      <t>)</t>
    </r>
  </si>
  <si>
    <t>绝对数</t>
  </si>
  <si>
    <t>一、财政总收入</t>
  </si>
  <si>
    <t>1、地方各项预算收入</t>
  </si>
  <si>
    <t>2、上级补助收入</t>
  </si>
  <si>
    <t>其中：税收返还</t>
  </si>
  <si>
    <t>3、上年滚存结余</t>
  </si>
  <si>
    <t>4、其他</t>
  </si>
  <si>
    <t>二、财政总支出</t>
  </si>
  <si>
    <t xml:space="preserve">  1、地方各项预算支出</t>
  </si>
  <si>
    <t xml:space="preserve">  （1）一般公共服务</t>
  </si>
  <si>
    <t xml:space="preserve">  （2）国防</t>
  </si>
  <si>
    <t xml:space="preserve">  （3）公共安全</t>
  </si>
  <si>
    <t xml:space="preserve">  （4）教育</t>
  </si>
  <si>
    <r>
      <t>财政收支情况</t>
    </r>
    <r>
      <rPr>
        <b/>
        <u val="single"/>
        <sz val="16"/>
        <color indexed="8"/>
        <rFont val="Times New Roman"/>
        <family val="1"/>
      </rPr>
      <t>(</t>
    </r>
    <r>
      <rPr>
        <b/>
        <u val="single"/>
        <sz val="16"/>
        <color indexed="8"/>
        <rFont val="宋体"/>
        <family val="0"/>
      </rPr>
      <t>二</t>
    </r>
    <r>
      <rPr>
        <b/>
        <u val="single"/>
        <sz val="16"/>
        <color indexed="8"/>
        <rFont val="Times New Roman"/>
        <family val="1"/>
      </rPr>
      <t>)</t>
    </r>
  </si>
  <si>
    <t xml:space="preserve">  （5）科学技术</t>
  </si>
  <si>
    <t xml:space="preserve">  （6）文化体育与传媒</t>
  </si>
  <si>
    <t xml:space="preserve">  （7）社会保障与就业</t>
  </si>
  <si>
    <t xml:space="preserve">  （8）医疗卫生</t>
  </si>
  <si>
    <t xml:space="preserve">  （9）环境保护</t>
  </si>
  <si>
    <t xml:space="preserve">  （10）城乡社区事务</t>
  </si>
  <si>
    <t xml:space="preserve">  （11）农林水事务</t>
  </si>
  <si>
    <t xml:space="preserve">  （12）其他各项支出</t>
  </si>
  <si>
    <t xml:space="preserve">  2、上解支出</t>
  </si>
  <si>
    <t xml:space="preserve">  3、其他</t>
  </si>
  <si>
    <t>三、财政滚存结余</t>
  </si>
  <si>
    <t>土地总面积及行政建制………………………………………………………1</t>
  </si>
  <si>
    <t>总户数…………………………………………………………………………2</t>
  </si>
  <si>
    <t>总人口…………………………………………………………………………3</t>
  </si>
  <si>
    <t xml:space="preserve">  农林牧渔业</t>
  </si>
  <si>
    <t xml:space="preserve">        金属制品、机械和设备修理业</t>
  </si>
  <si>
    <r>
      <t xml:space="preserve">       </t>
    </r>
    <r>
      <rPr>
        <sz val="10"/>
        <rFont val="宋体"/>
        <family val="0"/>
      </rPr>
      <t xml:space="preserve"> 金属制品、机械和设备修理业</t>
    </r>
  </si>
  <si>
    <t xml:space="preserve">  农林牧渔业</t>
  </si>
  <si>
    <r>
      <t xml:space="preserve">  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金属制品、机械和设备修理业</t>
    </r>
  </si>
  <si>
    <r>
      <t xml:space="preserve">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金属制品、机械和设备修理业</t>
    </r>
  </si>
  <si>
    <t>银行存贷款余额情况</t>
  </si>
  <si>
    <t>生产总值………………………………………………………………………4</t>
  </si>
  <si>
    <t>不变价绝对数</t>
  </si>
  <si>
    <t xml:space="preserve">    建筑业</t>
  </si>
  <si>
    <t xml:space="preserve">    建筑业</t>
  </si>
  <si>
    <t xml:space="preserve">    建筑业</t>
  </si>
  <si>
    <t>注：本表中的数据为第四次全国经济普查核算后的历史数据修订结果。</t>
  </si>
  <si>
    <t>注：本表中的数据为第四次全国经济普查核算后的修订结果，2018年相同指标数据以此表为准。</t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</si>
  <si>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</t>
    </r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</si>
  <si>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</t>
    </r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</si>
  <si>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比201</t>
    </r>
    <r>
      <rPr>
        <sz val="12"/>
        <rFont val="宋体"/>
        <family val="0"/>
      </rPr>
      <t>8</t>
    </r>
    <r>
      <rPr>
        <sz val="12"/>
        <rFont val="宋体"/>
        <family val="0"/>
      </rPr>
      <t>年增减</t>
    </r>
  </si>
  <si>
    <t>2014年</t>
  </si>
  <si>
    <r>
      <t>2017</t>
    </r>
    <r>
      <rPr>
        <sz val="12"/>
        <rFont val="宋体"/>
        <family val="0"/>
      </rPr>
      <t>年</t>
    </r>
  </si>
  <si>
    <t xml:space="preserve">   2008-2017年现价生产总值历史数据修订结果(续表二)</t>
  </si>
  <si>
    <t xml:space="preserve">   2008-2017年现价生产总值历史数据修订结果(续表一)</t>
  </si>
  <si>
    <t xml:space="preserve">   2008-2017年现价生产总值历史数据修订结果(表一)</t>
  </si>
  <si>
    <t xml:space="preserve">   2008-2017年现价生产总值历史数据修订结果(表二)</t>
  </si>
  <si>
    <r>
      <t xml:space="preserve">   2008-201</t>
    </r>
    <r>
      <rPr>
        <b/>
        <u val="single"/>
        <sz val="16"/>
        <rFont val="宋体"/>
        <family val="0"/>
      </rPr>
      <t>7</t>
    </r>
    <r>
      <rPr>
        <b/>
        <u val="single"/>
        <sz val="16"/>
        <rFont val="宋体"/>
        <family val="0"/>
      </rPr>
      <t>年不变价生产总值历史数据修订结果(表二)</t>
    </r>
  </si>
  <si>
    <r>
      <t>按201</t>
    </r>
    <r>
      <rPr>
        <sz val="11"/>
        <rFont val="宋体"/>
        <family val="0"/>
      </rPr>
      <t>5</t>
    </r>
    <r>
      <rPr>
        <sz val="11"/>
        <rFont val="宋体"/>
        <family val="0"/>
      </rPr>
      <t>年价格计算</t>
    </r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</si>
  <si>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</t>
    </r>
  </si>
  <si>
    <t xml:space="preserve">   2009-2017年不变价生产总值历史数据修订结果速度(表一)</t>
  </si>
  <si>
    <r>
      <t>按201</t>
    </r>
    <r>
      <rPr>
        <sz val="9"/>
        <rFont val="宋体"/>
        <family val="0"/>
      </rPr>
      <t>5</t>
    </r>
    <r>
      <rPr>
        <sz val="9"/>
        <rFont val="宋体"/>
        <family val="0"/>
      </rPr>
      <t>年价格计算</t>
    </r>
  </si>
  <si>
    <t xml:space="preserve">   2009-2017年不变价生产总值历史数据修订结果速度(表二)</t>
  </si>
  <si>
    <t>单位：%</t>
  </si>
  <si>
    <t>单位：%</t>
  </si>
  <si>
    <t>单位：%</t>
  </si>
  <si>
    <t xml:space="preserve">   2008-2017年不变价生产总值历史数据修订结果(表一)</t>
  </si>
  <si>
    <t xml:space="preserve">  2008-2017年不变价生产总值历史数据修订结果(续表一)</t>
  </si>
  <si>
    <t xml:space="preserve">  2008-2017年不变价生产总值历史数据修订结果(续表二)</t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</si>
  <si>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</t>
    </r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</si>
  <si>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</t>
    </r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</si>
  <si>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比201</t>
    </r>
    <r>
      <rPr>
        <sz val="12"/>
        <rFont val="宋体"/>
        <family val="0"/>
      </rPr>
      <t>8</t>
    </r>
    <r>
      <rPr>
        <sz val="12"/>
        <rFont val="宋体"/>
        <family val="0"/>
      </rPr>
      <t>年增减</t>
    </r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</si>
  <si>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比201</t>
    </r>
    <r>
      <rPr>
        <sz val="12"/>
        <rFont val="宋体"/>
        <family val="0"/>
      </rPr>
      <t>8</t>
    </r>
    <r>
      <rPr>
        <sz val="12"/>
        <rFont val="宋体"/>
        <family val="0"/>
      </rPr>
      <t>年增减</t>
    </r>
  </si>
  <si>
    <t>2018年</t>
  </si>
  <si>
    <t>2019年</t>
  </si>
  <si>
    <t>2019比2018年增减</t>
  </si>
  <si>
    <t>2、各项税收收入</t>
  </si>
  <si>
    <t>专业技术人员情况</t>
  </si>
  <si>
    <t>注：本表中的数据为第四次全国经济普查核算后的修订结果，2018年相同指标数据以此表为准。</t>
  </si>
  <si>
    <t>旅游业发展情况</t>
  </si>
  <si>
    <t>注：本表数据由区文化广电旅游体育局提供。</t>
  </si>
  <si>
    <r>
      <t>2008-2017年现价生产总值历史数据修订结果 ……………………………</t>
    </r>
    <r>
      <rPr>
        <sz val="12"/>
        <color indexed="8"/>
        <rFont val="宋体"/>
        <family val="0"/>
      </rPr>
      <t>6</t>
    </r>
  </si>
  <si>
    <r>
      <t>2008-2017</t>
    </r>
    <r>
      <rPr>
        <sz val="12"/>
        <color indexed="8"/>
        <rFont val="宋体"/>
        <family val="0"/>
      </rPr>
      <t>年不变价生产总值历史数据修订结果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………………………</t>
    </r>
    <r>
      <rPr>
        <sz val="12"/>
        <color indexed="8"/>
        <rFont val="宋体"/>
        <family val="0"/>
      </rPr>
      <t>10</t>
    </r>
  </si>
  <si>
    <t>农业总产值 …………………………………………………………………16</t>
  </si>
  <si>
    <t>分镇农业总产值 ……………………………………………………………17</t>
  </si>
  <si>
    <t>耕地面积变动情况 …………………………………………………………18</t>
  </si>
  <si>
    <t>农作物面积、产量 …………………………………………………………19</t>
  </si>
  <si>
    <t>分镇稻谷全年面积、产量 …………………………………………………21</t>
  </si>
  <si>
    <t>分镇番薯全年面积、产量 …………………………………………………24</t>
  </si>
  <si>
    <t>分镇糖蔗面积、产量 ………………………………………………………28</t>
  </si>
  <si>
    <t>分镇果蔗面积、产量 ………………………………………………………29</t>
  </si>
  <si>
    <t>分镇花生全年面积、产量 …………………………………………………30</t>
  </si>
  <si>
    <t>分镇木薯面积、产量 ………………………………………………………33</t>
  </si>
  <si>
    <t>分镇蔬菜全年面积、产量 …………………………………………………34</t>
  </si>
  <si>
    <t>水果生产情况 ………………………………………………………………38</t>
  </si>
  <si>
    <t>分镇水果面积、产量 ………………………………………………………39</t>
  </si>
  <si>
    <t>林业生产情况 ………………………………………………………………40</t>
  </si>
  <si>
    <t>生猪发展情况 ………………………………………………………………41</t>
  </si>
  <si>
    <t>牛年末存栏情况 ……………………………………………………………42</t>
  </si>
  <si>
    <t>家禽发展情况 ………………………………………………………………43</t>
  </si>
  <si>
    <t>工业总产值 …………………………………………………………………45</t>
  </si>
  <si>
    <r>
      <t xml:space="preserve">规模以上工业增加值 </t>
    </r>
    <r>
      <rPr>
        <sz val="12"/>
        <color indexed="8"/>
        <rFont val="宋体"/>
        <family val="0"/>
      </rPr>
      <t>………………………………………………………</t>
    </r>
    <r>
      <rPr>
        <sz val="12"/>
        <color indexed="8"/>
        <rFont val="宋体"/>
        <family val="0"/>
      </rPr>
      <t>46</t>
    </r>
  </si>
  <si>
    <r>
      <t>规模以上民营工业主要指标 ………………………………………………</t>
    </r>
    <r>
      <rPr>
        <sz val="12"/>
        <color indexed="8"/>
        <rFont val="宋体"/>
        <family val="0"/>
      </rPr>
      <t>47</t>
    </r>
  </si>
  <si>
    <r>
      <t>规模以上工业企业主要经济指标 …………………………………………</t>
    </r>
    <r>
      <rPr>
        <sz val="12"/>
        <color indexed="8"/>
        <rFont val="宋体"/>
        <family val="0"/>
      </rPr>
      <t>48</t>
    </r>
  </si>
  <si>
    <r>
      <t>能源消费情况 ………………………………………………………………</t>
    </r>
    <r>
      <rPr>
        <sz val="12"/>
        <color indexed="8"/>
        <rFont val="宋体"/>
        <family val="0"/>
      </rPr>
      <t>54</t>
    </r>
  </si>
  <si>
    <r>
      <t xml:space="preserve">固定资产投资完成情况 </t>
    </r>
    <r>
      <rPr>
        <sz val="12"/>
        <color indexed="8"/>
        <rFont val="宋体"/>
        <family val="0"/>
      </rPr>
      <t>……………</t>
    </r>
    <r>
      <rPr>
        <sz val="12"/>
        <color indexed="8"/>
        <rFont val="宋体"/>
        <family val="0"/>
      </rPr>
      <t>…</t>
    </r>
    <r>
      <rPr>
        <sz val="12"/>
        <color indexed="8"/>
        <rFont val="宋体"/>
        <family val="0"/>
      </rPr>
      <t>………………</t>
    </r>
    <r>
      <rPr>
        <sz val="12"/>
        <color indexed="8"/>
        <rFont val="宋体"/>
        <family val="0"/>
      </rPr>
      <t>………………</t>
    </r>
    <r>
      <rPr>
        <sz val="12"/>
        <color indexed="8"/>
        <rFont val="宋体"/>
        <family val="0"/>
      </rPr>
      <t>……</t>
    </r>
    <r>
      <rPr>
        <sz val="12"/>
        <color indexed="8"/>
        <rFont val="宋体"/>
        <family val="0"/>
      </rPr>
      <t>55</t>
    </r>
  </si>
  <si>
    <r>
      <t xml:space="preserve">固定资产投资按行业分类 </t>
    </r>
    <r>
      <rPr>
        <sz val="12"/>
        <color indexed="8"/>
        <rFont val="宋体"/>
        <family val="0"/>
      </rPr>
      <t>…………………………………………………</t>
    </r>
    <r>
      <rPr>
        <sz val="12"/>
        <color indexed="8"/>
        <rFont val="宋体"/>
        <family val="0"/>
      </rPr>
      <t>56</t>
    </r>
  </si>
  <si>
    <r>
      <t xml:space="preserve">房地产开发企业(单位)投资、施工和销售情况 </t>
    </r>
    <r>
      <rPr>
        <sz val="12"/>
        <color indexed="8"/>
        <rFont val="宋体"/>
        <family val="0"/>
      </rPr>
      <t>…………………………</t>
    </r>
    <r>
      <rPr>
        <sz val="12"/>
        <color indexed="8"/>
        <rFont val="宋体"/>
        <family val="0"/>
      </rPr>
      <t>57</t>
    </r>
  </si>
  <si>
    <r>
      <t>建筑业企业生产、房屋完成情况 …………………………………………</t>
    </r>
    <r>
      <rPr>
        <sz val="12"/>
        <color indexed="8"/>
        <rFont val="宋体"/>
        <family val="0"/>
      </rPr>
      <t>58</t>
    </r>
  </si>
  <si>
    <r>
      <t>社会消费品零售总额 ………………………………………………………</t>
    </r>
    <r>
      <rPr>
        <sz val="12"/>
        <color indexed="8"/>
        <rFont val="宋体"/>
        <family val="0"/>
      </rPr>
      <t>59</t>
    </r>
    <r>
      <rPr>
        <sz val="12"/>
        <color indexed="8"/>
        <rFont val="宋体"/>
        <family val="0"/>
      </rPr>
      <t>　</t>
    </r>
  </si>
  <si>
    <t>批发和零售业商品销售总额、住宿和餐饮业营业额 ……………………60</t>
  </si>
  <si>
    <t>2009-2017年不变价生产总值历史数据修订结果速度……………………14</t>
  </si>
  <si>
    <r>
      <t>对外经济发展情况 …………………………………………………………6</t>
    </r>
    <r>
      <rPr>
        <sz val="12"/>
        <color indexed="8"/>
        <rFont val="宋体"/>
        <family val="0"/>
      </rPr>
      <t>1</t>
    </r>
  </si>
  <si>
    <r>
      <t>职工人数 ……………………………………………………………………6</t>
    </r>
    <r>
      <rPr>
        <sz val="12"/>
        <color indexed="8"/>
        <rFont val="宋体"/>
        <family val="0"/>
      </rPr>
      <t>2</t>
    </r>
  </si>
  <si>
    <r>
      <t>职工工资总额和人均工资 …………………………………………………6</t>
    </r>
    <r>
      <rPr>
        <sz val="12"/>
        <color indexed="8"/>
        <rFont val="宋体"/>
        <family val="0"/>
      </rPr>
      <t>3</t>
    </r>
  </si>
  <si>
    <r>
      <t>财政收支情况 ………………………………………………………………6</t>
    </r>
    <r>
      <rPr>
        <sz val="12"/>
        <color indexed="8"/>
        <rFont val="宋体"/>
        <family val="0"/>
      </rPr>
      <t>4</t>
    </r>
  </si>
  <si>
    <r>
      <t>银行存贷款余额情况 ………………………………………………………6</t>
    </r>
    <r>
      <rPr>
        <sz val="12"/>
        <color indexed="8"/>
        <rFont val="宋体"/>
        <family val="0"/>
      </rPr>
      <t>6</t>
    </r>
  </si>
  <si>
    <r>
      <t>专业技术人员情况 …………………………………………………………6</t>
    </r>
    <r>
      <rPr>
        <sz val="12"/>
        <color indexed="8"/>
        <rFont val="宋体"/>
        <family val="0"/>
      </rPr>
      <t>7</t>
    </r>
  </si>
  <si>
    <r>
      <t>各类学校基本情况 …………………………………………………………6</t>
    </r>
    <r>
      <rPr>
        <sz val="12"/>
        <color indexed="8"/>
        <rFont val="宋体"/>
        <family val="0"/>
      </rPr>
      <t>8</t>
    </r>
  </si>
  <si>
    <r>
      <t>文化事业基本情况 …………………………………………………………</t>
    </r>
    <r>
      <rPr>
        <sz val="12"/>
        <color indexed="8"/>
        <rFont val="宋体"/>
        <family val="0"/>
      </rPr>
      <t>69</t>
    </r>
  </si>
  <si>
    <r>
      <t>旅游业发展情况   …………………………………………………………7</t>
    </r>
    <r>
      <rPr>
        <sz val="12"/>
        <color indexed="8"/>
        <rFont val="宋体"/>
        <family val="0"/>
      </rPr>
      <t>0</t>
    </r>
  </si>
  <si>
    <r>
      <t>卫生机构、卫生人员情况 …………………………………………………7</t>
    </r>
    <r>
      <rPr>
        <sz val="12"/>
        <color indexed="8"/>
        <rFont val="宋体"/>
        <family val="0"/>
      </rPr>
      <t>1</t>
    </r>
  </si>
  <si>
    <r>
      <t>体育事业发展情况 …………………………………………………………7</t>
    </r>
    <r>
      <rPr>
        <sz val="12"/>
        <color indexed="8"/>
        <rFont val="宋体"/>
        <family val="0"/>
      </rPr>
      <t>2</t>
    </r>
  </si>
  <si>
    <t>居民人均可支配收入情况 …………………………………………………73</t>
  </si>
  <si>
    <t>注：本表数据由区金融工作局提供。</t>
  </si>
  <si>
    <t>渔业水产品产量 ……………………………………………………………44</t>
  </si>
  <si>
    <r>
      <t xml:space="preserve">计算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单位</t>
    </r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</si>
  <si>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</t>
    </r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</si>
  <si>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</t>
    </r>
  </si>
  <si>
    <r>
      <t>2017</t>
    </r>
    <r>
      <rPr>
        <sz val="12"/>
        <rFont val="宋体"/>
        <family val="0"/>
      </rPr>
      <t>年</t>
    </r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</si>
  <si>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比201</t>
    </r>
    <r>
      <rPr>
        <sz val="12"/>
        <rFont val="宋体"/>
        <family val="0"/>
      </rPr>
      <t>8</t>
    </r>
    <r>
      <rPr>
        <sz val="12"/>
        <rFont val="宋体"/>
        <family val="0"/>
      </rPr>
      <t>年增减</t>
    </r>
  </si>
  <si>
    <r>
      <t>2018</t>
    </r>
    <r>
      <rPr>
        <sz val="12"/>
        <rFont val="宋体"/>
        <family val="0"/>
      </rPr>
      <t>比201</t>
    </r>
    <r>
      <rPr>
        <sz val="12"/>
        <rFont val="宋体"/>
        <family val="0"/>
      </rPr>
      <t>7</t>
    </r>
    <r>
      <rPr>
        <sz val="12"/>
        <rFont val="宋体"/>
        <family val="0"/>
      </rPr>
      <t>年增减</t>
    </r>
  </si>
  <si>
    <t>绝对数</t>
  </si>
  <si>
    <t>％</t>
  </si>
  <si>
    <t>接待游客</t>
  </si>
  <si>
    <t>万人次</t>
  </si>
  <si>
    <t>接待入境游客</t>
  </si>
  <si>
    <t>接待一日游游客</t>
  </si>
  <si>
    <t>接待过夜游游客</t>
  </si>
  <si>
    <t>旅游收入</t>
  </si>
  <si>
    <t>万元</t>
  </si>
  <si>
    <t>旅游外汇收入</t>
  </si>
  <si>
    <t>万美元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</si>
</sst>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_);[Red]\(0.0\)"/>
    <numFmt numFmtId="179" formatCode="0.0_ "/>
    <numFmt numFmtId="180" formatCode="000000"/>
    <numFmt numFmtId="181" formatCode="0.00_ 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_);\(0.0\)"/>
    <numFmt numFmtId="189" formatCode="0_ "/>
    <numFmt numFmtId="190" formatCode="0.0000_);[Red]\(0.0000\)"/>
    <numFmt numFmtId="191" formatCode="0.000_ "/>
    <numFmt numFmtId="192" formatCode="0.00_);[Red]\(0.00\)"/>
    <numFmt numFmtId="193" formatCode="0;_␀"/>
    <numFmt numFmtId="194" formatCode="0;_ꐀ"/>
    <numFmt numFmtId="195" formatCode="0._ "/>
    <numFmt numFmtId="196" formatCode="0.0;[Red]0.0"/>
    <numFmt numFmtId="197" formatCode="0;[Red]0"/>
    <numFmt numFmtId="198" formatCode="0.00;[Red]0.00"/>
  </numFmts>
  <fonts count="4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u val="single"/>
      <sz val="12"/>
      <name val="宋体"/>
      <family val="0"/>
    </font>
    <font>
      <b/>
      <u val="single"/>
      <sz val="16"/>
      <color indexed="8"/>
      <name val="Times New Roman"/>
      <family val="1"/>
    </font>
    <font>
      <b/>
      <u val="single"/>
      <sz val="16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29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9" fontId="0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vertical="center"/>
    </xf>
    <xf numFmtId="193" fontId="7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9" fontId="3" fillId="0" borderId="0" xfId="0" applyNumberFormat="1" applyFont="1" applyAlignment="1">
      <alignment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left"/>
    </xf>
    <xf numFmtId="189" fontId="0" fillId="0" borderId="13" xfId="0" applyNumberFormat="1" applyFont="1" applyBorder="1" applyAlignment="1">
      <alignment horizontal="center" vertical="center"/>
    </xf>
    <xf numFmtId="189" fontId="7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 vertical="center"/>
    </xf>
    <xf numFmtId="196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197" fontId="7" fillId="0" borderId="0" xfId="0" applyNumberFormat="1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179" fontId="0" fillId="0" borderId="11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0" xfId="41" applyFont="1" applyAlignment="1">
      <alignment/>
      <protection/>
    </xf>
    <xf numFmtId="0" fontId="0" fillId="0" borderId="0" xfId="41" applyAlignment="1">
      <alignment/>
      <protection/>
    </xf>
    <xf numFmtId="0" fontId="0" fillId="0" borderId="0" xfId="41" applyFont="1" applyAlignment="1">
      <alignment vertical="center"/>
      <protection/>
    </xf>
    <xf numFmtId="0" fontId="0" fillId="0" borderId="11" xfId="41" applyFont="1" applyBorder="1" applyAlignment="1">
      <alignment horizontal="center" vertical="center"/>
      <protection/>
    </xf>
    <xf numFmtId="0" fontId="0" fillId="0" borderId="11" xfId="41" applyFont="1" applyBorder="1" applyAlignment="1">
      <alignment horizontal="left" vertical="center"/>
      <protection/>
    </xf>
    <xf numFmtId="1" fontId="0" fillId="0" borderId="12" xfId="41" applyNumberFormat="1" applyFont="1" applyBorder="1" applyAlignment="1">
      <alignment horizontal="center" vertical="center"/>
      <protection/>
    </xf>
    <xf numFmtId="179" fontId="0" fillId="0" borderId="13" xfId="41" applyNumberFormat="1" applyFont="1" applyBorder="1" applyAlignment="1">
      <alignment horizontal="center" vertical="center"/>
      <protection/>
    </xf>
    <xf numFmtId="0" fontId="0" fillId="0" borderId="11" xfId="41" applyFont="1" applyBorder="1" applyAlignment="1">
      <alignment vertical="center"/>
      <protection/>
    </xf>
    <xf numFmtId="0" fontId="0" fillId="0" borderId="11" xfId="41" applyFont="1" applyBorder="1" applyAlignment="1">
      <alignment horizontal="left" vertical="center" indent="1"/>
      <protection/>
    </xf>
    <xf numFmtId="0" fontId="0" fillId="0" borderId="0" xfId="41" applyAlignment="1">
      <alignment vertical="center"/>
      <protection/>
    </xf>
    <xf numFmtId="0" fontId="0" fillId="0" borderId="12" xfId="41" applyFont="1" applyBorder="1" applyAlignment="1">
      <alignment horizontal="center" vertical="center"/>
      <protection/>
    </xf>
    <xf numFmtId="0" fontId="0" fillId="0" borderId="13" xfId="41" applyFont="1" applyBorder="1" applyAlignment="1">
      <alignment horizontal="center" vertical="center"/>
      <protection/>
    </xf>
    <xf numFmtId="189" fontId="0" fillId="0" borderId="12" xfId="41" applyNumberFormat="1" applyFont="1" applyBorder="1" applyAlignment="1">
      <alignment horizontal="center" vertical="center"/>
      <protection/>
    </xf>
    <xf numFmtId="189" fontId="0" fillId="0" borderId="13" xfId="41" applyNumberFormat="1" applyFont="1" applyBorder="1" applyAlignment="1">
      <alignment horizontal="center" vertical="center"/>
      <protection/>
    </xf>
    <xf numFmtId="197" fontId="0" fillId="0" borderId="12" xfId="41" applyNumberFormat="1" applyFont="1" applyBorder="1" applyAlignment="1">
      <alignment horizontal="center" vertical="center"/>
      <protection/>
    </xf>
    <xf numFmtId="176" fontId="0" fillId="0" borderId="13" xfId="41" applyNumberFormat="1" applyFont="1" applyBorder="1" applyAlignment="1">
      <alignment horizontal="center" vertical="center"/>
      <protection/>
    </xf>
    <xf numFmtId="0" fontId="0" fillId="0" borderId="11" xfId="41" applyNumberFormat="1" applyFont="1" applyBorder="1" applyAlignment="1">
      <alignment vertical="center"/>
      <protection/>
    </xf>
    <xf numFmtId="0" fontId="3" fillId="0" borderId="0" xfId="41" applyNumberFormat="1" applyFont="1" applyBorder="1" applyAlignment="1">
      <alignment vertical="center"/>
      <protection/>
    </xf>
    <xf numFmtId="0" fontId="7" fillId="0" borderId="0" xfId="41" applyFont="1" applyBorder="1" applyAlignment="1">
      <alignment horizontal="center" vertical="center"/>
      <protection/>
    </xf>
    <xf numFmtId="0" fontId="7" fillId="0" borderId="0" xfId="41" applyFont="1" applyBorder="1" applyAlignment="1">
      <alignment vertical="center"/>
      <protection/>
    </xf>
    <xf numFmtId="176" fontId="7" fillId="0" borderId="0" xfId="41" applyNumberFormat="1" applyFont="1" applyBorder="1" applyAlignment="1">
      <alignment vertical="center"/>
      <protection/>
    </xf>
    <xf numFmtId="0" fontId="0" fillId="0" borderId="0" xfId="41" applyFont="1" applyAlignment="1">
      <alignment horizontal="center"/>
      <protection/>
    </xf>
    <xf numFmtId="0" fontId="7" fillId="0" borderId="0" xfId="41" applyFont="1" applyAlignment="1">
      <alignment vertical="center"/>
      <protection/>
    </xf>
    <xf numFmtId="0" fontId="0" fillId="0" borderId="12" xfId="41" applyBorder="1" applyAlignment="1">
      <alignment horizontal="center" vertical="center"/>
      <protection/>
    </xf>
    <xf numFmtId="0" fontId="0" fillId="0" borderId="0" xfId="41" applyBorder="1" applyAlignment="1">
      <alignment horizontal="center" vertical="center"/>
      <protection/>
    </xf>
    <xf numFmtId="0" fontId="0" fillId="0" borderId="0" xfId="41" applyFont="1" applyBorder="1" applyAlignment="1">
      <alignment horizontal="center" vertical="center"/>
      <protection/>
    </xf>
    <xf numFmtId="176" fontId="0" fillId="0" borderId="0" xfId="41" applyNumberFormat="1" applyFont="1" applyBorder="1" applyAlignment="1">
      <alignment horizontal="center" vertical="center"/>
      <protection/>
    </xf>
    <xf numFmtId="0" fontId="2" fillId="0" borderId="0" xfId="41" applyFont="1" applyAlignment="1">
      <alignment/>
      <protection/>
    </xf>
    <xf numFmtId="0" fontId="7" fillId="0" borderId="0" xfId="41" applyFont="1" applyAlignment="1">
      <alignment/>
      <protection/>
    </xf>
    <xf numFmtId="0" fontId="0" fillId="0" borderId="11" xfId="41" applyFont="1" applyBorder="1" applyAlignment="1">
      <alignment horizontal="left" vertical="center" indent="2"/>
      <protection/>
    </xf>
    <xf numFmtId="0" fontId="2" fillId="0" borderId="11" xfId="41" applyFont="1" applyBorder="1" applyAlignment="1">
      <alignment vertical="center"/>
      <protection/>
    </xf>
    <xf numFmtId="0" fontId="0" fillId="0" borderId="12" xfId="41" applyFont="1" applyBorder="1" applyAlignment="1">
      <alignment horizontal="right" vertical="center"/>
      <protection/>
    </xf>
    <xf numFmtId="179" fontId="0" fillId="0" borderId="13" xfId="41" applyNumberFormat="1" applyFont="1" applyBorder="1" applyAlignment="1">
      <alignment vertical="center"/>
      <protection/>
    </xf>
    <xf numFmtId="0" fontId="0" fillId="0" borderId="12" xfId="41" applyFont="1" applyBorder="1" applyAlignment="1">
      <alignment horizont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189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193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89" fontId="7" fillId="0" borderId="0" xfId="0" applyNumberFormat="1" applyFont="1" applyAlignment="1">
      <alignment horizontal="center"/>
    </xf>
    <xf numFmtId="18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41" applyFont="1" applyAlignment="1">
      <alignment horizontal="center"/>
      <protection/>
    </xf>
    <xf numFmtId="0" fontId="7" fillId="0" borderId="0" xfId="41" applyFont="1" applyAlignment="1">
      <alignment/>
      <protection/>
    </xf>
    <xf numFmtId="0" fontId="7" fillId="0" borderId="0" xfId="41" applyFont="1" applyFill="1" applyBorder="1" applyAlignment="1">
      <alignment horizontal="center" vertical="center"/>
      <protection/>
    </xf>
    <xf numFmtId="0" fontId="3" fillId="0" borderId="0" xfId="41" applyFont="1" applyBorder="1" applyAlignment="1">
      <alignment vertical="center"/>
      <protection/>
    </xf>
    <xf numFmtId="0" fontId="0" fillId="0" borderId="0" xfId="0" applyFont="1" applyAlignment="1">
      <alignment horizontal="center"/>
    </xf>
    <xf numFmtId="181" fontId="0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89" fontId="0" fillId="0" borderId="12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89" fontId="0" fillId="0" borderId="12" xfId="0" applyNumberFormat="1" applyFont="1" applyBorder="1" applyAlignment="1">
      <alignment horizontal="center" vertical="center"/>
    </xf>
    <xf numFmtId="189" fontId="5" fillId="0" borderId="12" xfId="0" applyNumberFormat="1" applyFont="1" applyBorder="1" applyAlignment="1">
      <alignment horizontal="center" vertical="center" wrapText="1"/>
    </xf>
    <xf numFmtId="189" fontId="5" fillId="0" borderId="12" xfId="0" applyNumberFormat="1" applyFont="1" applyBorder="1" applyAlignment="1">
      <alignment horizontal="center" vertical="center"/>
    </xf>
    <xf numFmtId="189" fontId="5" fillId="0" borderId="13" xfId="0" applyNumberFormat="1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189" fontId="0" fillId="0" borderId="13" xfId="0" applyNumberFormat="1" applyFont="1" applyBorder="1" applyAlignment="1">
      <alignment horizontal="center" vertical="center"/>
    </xf>
    <xf numFmtId="189" fontId="5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11" xfId="0" applyFont="1" applyBorder="1" applyAlignment="1">
      <alignment vertical="center"/>
    </xf>
    <xf numFmtId="176" fontId="5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2"/>
    </xf>
    <xf numFmtId="181" fontId="5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176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" fontId="7" fillId="0" borderId="0" xfId="0" applyNumberFormat="1" applyFont="1" applyAlignment="1">
      <alignment/>
    </xf>
    <xf numFmtId="0" fontId="0" fillId="0" borderId="11" xfId="41" applyFont="1" applyBorder="1" applyAlignment="1">
      <alignment horizontal="left" vertical="center"/>
      <protection/>
    </xf>
    <xf numFmtId="0" fontId="0" fillId="0" borderId="11" xfId="41" applyFont="1" applyBorder="1" applyAlignment="1">
      <alignment vertical="center"/>
      <protection/>
    </xf>
    <xf numFmtId="0" fontId="0" fillId="0" borderId="11" xfId="41" applyFont="1" applyBorder="1" applyAlignment="1">
      <alignment horizontal="center" vertical="center"/>
      <protection/>
    </xf>
    <xf numFmtId="0" fontId="0" fillId="0" borderId="0" xfId="41" applyFont="1" applyBorder="1" applyAlignment="1">
      <alignment horizontal="center" vertical="center"/>
      <protection/>
    </xf>
    <xf numFmtId="189" fontId="0" fillId="0" borderId="0" xfId="41" applyNumberFormat="1" applyFont="1" applyBorder="1" applyAlignment="1">
      <alignment horizontal="center" vertical="center"/>
      <protection/>
    </xf>
    <xf numFmtId="179" fontId="0" fillId="0" borderId="0" xfId="0" applyNumberFormat="1" applyAlignment="1">
      <alignment/>
    </xf>
    <xf numFmtId="0" fontId="3" fillId="0" borderId="16" xfId="41" applyFont="1" applyBorder="1" applyAlignment="1">
      <alignment vertical="center"/>
      <protection/>
    </xf>
    <xf numFmtId="0" fontId="5" fillId="0" borderId="0" xfId="0" applyFont="1" applyAlignment="1">
      <alignment/>
    </xf>
    <xf numFmtId="0" fontId="0" fillId="0" borderId="11" xfId="41" applyFont="1" applyBorder="1" applyAlignment="1">
      <alignment horizontal="left" vertical="center"/>
      <protection/>
    </xf>
    <xf numFmtId="0" fontId="0" fillId="0" borderId="11" xfId="41" applyFont="1" applyBorder="1" applyAlignment="1">
      <alignment vertical="center"/>
      <protection/>
    </xf>
    <xf numFmtId="0" fontId="0" fillId="0" borderId="12" xfId="41" applyFont="1" applyBorder="1" applyAlignment="1">
      <alignment horizontal="center" vertical="center"/>
      <protection/>
    </xf>
    <xf numFmtId="0" fontId="0" fillId="0" borderId="13" xfId="41" applyFont="1" applyBorder="1" applyAlignment="1">
      <alignment horizontal="center" vertical="center"/>
      <protection/>
    </xf>
    <xf numFmtId="196" fontId="0" fillId="0" borderId="12" xfId="41" applyNumberFormat="1" applyFont="1" applyBorder="1" applyAlignment="1">
      <alignment horizontal="center" vertical="center"/>
      <protection/>
    </xf>
    <xf numFmtId="176" fontId="0" fillId="0" borderId="13" xfId="41" applyNumberFormat="1" applyFont="1" applyBorder="1" applyAlignment="1">
      <alignment horizontal="center" vertical="center"/>
      <protection/>
    </xf>
    <xf numFmtId="198" fontId="0" fillId="0" borderId="12" xfId="41" applyNumberFormat="1" applyFont="1" applyBorder="1" applyAlignment="1">
      <alignment horizontal="center" vertical="center"/>
      <protection/>
    </xf>
    <xf numFmtId="181" fontId="0" fillId="0" borderId="12" xfId="41" applyNumberFormat="1" applyFont="1" applyBorder="1" applyAlignment="1">
      <alignment horizontal="center" vertical="center"/>
      <protection/>
    </xf>
    <xf numFmtId="189" fontId="0" fillId="0" borderId="12" xfId="41" applyNumberFormat="1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3" fillId="0" borderId="0" xfId="41" applyFont="1" applyAlignment="1">
      <alignment horizontal="center" vertical="center"/>
      <protection/>
    </xf>
    <xf numFmtId="0" fontId="0" fillId="0" borderId="0" xfId="41" applyFont="1" applyAlignment="1">
      <alignment horizontal="center" vertical="center"/>
      <protection/>
    </xf>
    <xf numFmtId="0" fontId="0" fillId="0" borderId="11" xfId="41" applyFont="1" applyBorder="1" applyAlignment="1">
      <alignment horizontal="center" vertical="center"/>
      <protection/>
    </xf>
    <xf numFmtId="0" fontId="0" fillId="0" borderId="19" xfId="41" applyFont="1" applyBorder="1" applyAlignment="1">
      <alignment horizontal="center" vertical="center" wrapText="1"/>
      <protection/>
    </xf>
    <xf numFmtId="0" fontId="0" fillId="0" borderId="20" xfId="41" applyFont="1" applyBorder="1" applyAlignment="1">
      <alignment horizontal="center" vertical="center" wrapText="1"/>
      <protection/>
    </xf>
    <xf numFmtId="0" fontId="0" fillId="0" borderId="12" xfId="41" applyFont="1" applyBorder="1" applyAlignment="1">
      <alignment horizontal="center" vertical="center"/>
      <protection/>
    </xf>
    <xf numFmtId="0" fontId="0" fillId="0" borderId="12" xfId="41" applyFont="1" applyBorder="1" applyAlignment="1">
      <alignment horizontal="center" vertical="center"/>
      <protection/>
    </xf>
    <xf numFmtId="0" fontId="0" fillId="0" borderId="13" xfId="41" applyFont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0" xfId="41" applyFont="1" applyAlignment="1">
      <alignment horizontal="center" vertical="center"/>
      <protection/>
    </xf>
    <xf numFmtId="0" fontId="10" fillId="0" borderId="0" xfId="41" applyFont="1" applyAlignment="1">
      <alignment horizontal="center" vertical="center"/>
      <protection/>
    </xf>
    <xf numFmtId="0" fontId="0" fillId="0" borderId="10" xfId="41" applyFont="1" applyBorder="1" applyAlignment="1">
      <alignment horizontal="right" vertical="center"/>
      <protection/>
    </xf>
    <xf numFmtId="0" fontId="10" fillId="0" borderId="0" xfId="41" applyFont="1" applyAlignment="1">
      <alignment horizontal="center" vertical="center"/>
      <protection/>
    </xf>
    <xf numFmtId="0" fontId="2" fillId="0" borderId="0" xfId="41" applyFont="1" applyAlignment="1">
      <alignment horizontal="center" vertical="center"/>
      <protection/>
    </xf>
    <xf numFmtId="0" fontId="0" fillId="0" borderId="0" xfId="41" applyAlignment="1">
      <alignment horizontal="center" vertical="center"/>
      <protection/>
    </xf>
    <xf numFmtId="0" fontId="0" fillId="0" borderId="19" xfId="41" applyFont="1" applyBorder="1" applyAlignment="1">
      <alignment horizontal="center" vertical="center"/>
      <protection/>
    </xf>
    <xf numFmtId="0" fontId="0" fillId="0" borderId="20" xfId="41" applyFont="1" applyBorder="1" applyAlignment="1">
      <alignment horizontal="center" vertical="center"/>
      <protection/>
    </xf>
    <xf numFmtId="0" fontId="0" fillId="0" borderId="13" xfId="41" applyFont="1" applyBorder="1" applyAlignment="1">
      <alignment horizontal="center" vertical="center"/>
      <protection/>
    </xf>
    <xf numFmtId="0" fontId="0" fillId="0" borderId="11" xfId="41" applyFont="1" applyBorder="1" applyAlignment="1">
      <alignment horizontal="center" vertical="center"/>
      <protection/>
    </xf>
    <xf numFmtId="0" fontId="0" fillId="0" borderId="19" xfId="41" applyFont="1" applyBorder="1" applyAlignment="1">
      <alignment horizontal="center" vertical="center" wrapText="1"/>
      <protection/>
    </xf>
    <xf numFmtId="0" fontId="0" fillId="0" borderId="20" xfId="41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3"/>
  <sheetViews>
    <sheetView zoomScalePageLayoutView="0" workbookViewId="0" topLeftCell="A1">
      <selection activeCell="A7" sqref="A7"/>
    </sheetView>
  </sheetViews>
  <sheetFormatPr defaultColWidth="9.00390625" defaultRowHeight="14.25"/>
  <cols>
    <col min="1" max="1" width="64.375" style="3" customWidth="1"/>
    <col min="2" max="2" width="7.00390625" style="3" customWidth="1"/>
    <col min="3" max="4" width="9.00390625" style="3" customWidth="1"/>
    <col min="5" max="5" width="10.25390625" style="3" customWidth="1"/>
    <col min="6" max="16384" width="9.00390625" style="3" customWidth="1"/>
  </cols>
  <sheetData>
    <row r="1" ht="21" customHeight="1">
      <c r="A1" s="2" t="s">
        <v>3</v>
      </c>
    </row>
    <row r="2" ht="21" customHeight="1"/>
    <row r="3" ht="20.25" customHeight="1">
      <c r="A3" s="107" t="s">
        <v>197</v>
      </c>
    </row>
    <row r="4" ht="20.25" customHeight="1">
      <c r="A4" s="107" t="s">
        <v>198</v>
      </c>
    </row>
    <row r="5" ht="20.25" customHeight="1">
      <c r="A5" s="107" t="s">
        <v>199</v>
      </c>
    </row>
    <row r="6" ht="20.25" customHeight="1">
      <c r="A6" s="3" t="s">
        <v>207</v>
      </c>
    </row>
    <row r="7" ht="20.25" customHeight="1">
      <c r="A7" s="3" t="s">
        <v>247</v>
      </c>
    </row>
    <row r="8" ht="20.25" customHeight="1">
      <c r="A8" s="3" t="s">
        <v>248</v>
      </c>
    </row>
    <row r="9" ht="20.25" customHeight="1">
      <c r="A9" s="3" t="s">
        <v>277</v>
      </c>
    </row>
    <row r="10" ht="20.25" customHeight="1">
      <c r="A10" s="3" t="s">
        <v>249</v>
      </c>
    </row>
    <row r="11" ht="20.25" customHeight="1">
      <c r="A11" s="3" t="s">
        <v>250</v>
      </c>
    </row>
    <row r="12" ht="20.25" customHeight="1">
      <c r="A12" s="3" t="s">
        <v>251</v>
      </c>
    </row>
    <row r="13" ht="20.25" customHeight="1">
      <c r="A13" s="3" t="s">
        <v>252</v>
      </c>
    </row>
    <row r="14" ht="20.25" customHeight="1">
      <c r="A14" s="3" t="s">
        <v>253</v>
      </c>
    </row>
    <row r="15" ht="20.25" customHeight="1">
      <c r="A15" s="3" t="s">
        <v>254</v>
      </c>
    </row>
    <row r="16" ht="20.25" customHeight="1">
      <c r="A16" s="3" t="s">
        <v>255</v>
      </c>
    </row>
    <row r="17" ht="20.25" customHeight="1">
      <c r="A17" s="3" t="s">
        <v>256</v>
      </c>
    </row>
    <row r="18" ht="20.25" customHeight="1">
      <c r="A18" s="3" t="s">
        <v>257</v>
      </c>
    </row>
    <row r="19" ht="20.25" customHeight="1">
      <c r="A19" s="3" t="s">
        <v>258</v>
      </c>
    </row>
    <row r="20" ht="20.25" customHeight="1">
      <c r="A20" s="3" t="s">
        <v>259</v>
      </c>
    </row>
    <row r="21" ht="20.25" customHeight="1">
      <c r="A21" s="3" t="s">
        <v>260</v>
      </c>
    </row>
    <row r="22" ht="20.25" customHeight="1">
      <c r="A22" s="3" t="s">
        <v>261</v>
      </c>
    </row>
    <row r="23" ht="20.25" customHeight="1">
      <c r="A23" s="3" t="s">
        <v>262</v>
      </c>
    </row>
    <row r="24" ht="20.25" customHeight="1">
      <c r="A24" s="3" t="s">
        <v>263</v>
      </c>
    </row>
    <row r="25" ht="20.25" customHeight="1">
      <c r="A25" s="3" t="s">
        <v>264</v>
      </c>
    </row>
    <row r="26" ht="20.25" customHeight="1">
      <c r="A26" s="3" t="s">
        <v>265</v>
      </c>
    </row>
    <row r="27" ht="18" customHeight="1">
      <c r="A27" s="3" t="s">
        <v>291</v>
      </c>
    </row>
    <row r="28" ht="18" customHeight="1"/>
    <row r="31" ht="14.25">
      <c r="A31" s="3">
        <v>1</v>
      </c>
    </row>
    <row r="33" ht="26.25" customHeight="1"/>
    <row r="34" ht="26.25" customHeight="1"/>
    <row r="37" ht="20.25" customHeight="1">
      <c r="A37" s="3" t="s">
        <v>266</v>
      </c>
    </row>
    <row r="38" ht="20.25" customHeight="1">
      <c r="A38" s="160" t="s">
        <v>267</v>
      </c>
    </row>
    <row r="39" ht="20.25" customHeight="1">
      <c r="A39" s="160" t="s">
        <v>268</v>
      </c>
    </row>
    <row r="40" ht="20.25" customHeight="1">
      <c r="A40" s="160" t="s">
        <v>269</v>
      </c>
    </row>
    <row r="41" ht="20.25" customHeight="1">
      <c r="A41" s="160" t="s">
        <v>270</v>
      </c>
    </row>
    <row r="42" ht="20.25" customHeight="1">
      <c r="A42" s="160" t="s">
        <v>271</v>
      </c>
    </row>
    <row r="43" ht="20.25" customHeight="1">
      <c r="A43" s="160" t="s">
        <v>272</v>
      </c>
    </row>
    <row r="44" ht="20.25" customHeight="1">
      <c r="A44" s="160" t="s">
        <v>273</v>
      </c>
    </row>
    <row r="45" ht="20.25" customHeight="1">
      <c r="A45" s="160" t="s">
        <v>274</v>
      </c>
    </row>
    <row r="46" ht="20.25" customHeight="1">
      <c r="A46" s="160" t="s">
        <v>275</v>
      </c>
    </row>
    <row r="47" ht="20.25" customHeight="1">
      <c r="A47" s="3" t="s">
        <v>276</v>
      </c>
    </row>
    <row r="48" ht="20.25" customHeight="1">
      <c r="A48" s="3" t="s">
        <v>278</v>
      </c>
    </row>
    <row r="49" ht="20.25" customHeight="1">
      <c r="A49" s="3" t="s">
        <v>279</v>
      </c>
    </row>
    <row r="50" ht="20.25" customHeight="1">
      <c r="A50" s="3" t="s">
        <v>280</v>
      </c>
    </row>
    <row r="51" ht="20.25" customHeight="1">
      <c r="A51" s="3" t="s">
        <v>281</v>
      </c>
    </row>
    <row r="52" ht="20.25" customHeight="1">
      <c r="A52" s="3" t="s">
        <v>282</v>
      </c>
    </row>
    <row r="53" ht="20.25" customHeight="1">
      <c r="A53" s="3" t="s">
        <v>283</v>
      </c>
    </row>
    <row r="54" ht="20.25" customHeight="1">
      <c r="A54" s="3" t="s">
        <v>284</v>
      </c>
    </row>
    <row r="55" ht="20.25" customHeight="1">
      <c r="A55" s="3" t="s">
        <v>285</v>
      </c>
    </row>
    <row r="56" ht="20.25" customHeight="1">
      <c r="A56" s="3" t="s">
        <v>286</v>
      </c>
    </row>
    <row r="57" ht="20.25" customHeight="1">
      <c r="A57" s="3" t="s">
        <v>287</v>
      </c>
    </row>
    <row r="58" ht="20.25" customHeight="1">
      <c r="A58" s="3" t="s">
        <v>288</v>
      </c>
    </row>
    <row r="59" ht="20.25" customHeight="1">
      <c r="A59" s="3" t="s">
        <v>289</v>
      </c>
    </row>
    <row r="60" ht="14.25" customHeight="1"/>
    <row r="61" ht="14.25" customHeight="1"/>
    <row r="62" ht="14.25" customHeight="1"/>
    <row r="63" ht="20.25" customHeight="1">
      <c r="A63" s="3">
        <v>2</v>
      </c>
    </row>
    <row r="64" ht="27" customHeight="1"/>
    <row r="65" ht="21" customHeight="1"/>
    <row r="66" ht="21" customHeight="1"/>
    <row r="67" ht="21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</sheetData>
  <sheetProtection/>
  <printOptions horizontalCentered="1"/>
  <pageMargins left="1.3385826771653544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24.375" style="74" customWidth="1"/>
    <col min="2" max="2" width="12.625" style="73" customWidth="1"/>
    <col min="3" max="3" width="13.00390625" style="73" customWidth="1"/>
    <col min="4" max="4" width="10.125" style="73" customWidth="1"/>
    <col min="5" max="5" width="10.25390625" style="73" customWidth="1"/>
    <col min="6" max="6" width="9.00390625" style="74" customWidth="1"/>
    <col min="7" max="7" width="9.50390625" style="74" bestFit="1" customWidth="1"/>
    <col min="8" max="16384" width="9.00390625" style="74" customWidth="1"/>
  </cols>
  <sheetData>
    <row r="1" spans="1:5" ht="27.75" customHeight="1">
      <c r="A1" s="217" t="s">
        <v>206</v>
      </c>
      <c r="B1" s="218"/>
      <c r="C1" s="218"/>
      <c r="D1" s="218"/>
      <c r="E1" s="218"/>
    </row>
    <row r="2" spans="4:5" ht="20.25" customHeight="1">
      <c r="D2" s="219" t="s">
        <v>74</v>
      </c>
      <c r="E2" s="219"/>
    </row>
    <row r="3" spans="1:5" s="95" customFormat="1" ht="19.5" customHeight="1">
      <c r="A3" s="200"/>
      <c r="B3" s="203" t="s">
        <v>235</v>
      </c>
      <c r="C3" s="203" t="s">
        <v>236</v>
      </c>
      <c r="D3" s="203" t="s">
        <v>238</v>
      </c>
      <c r="E3" s="205"/>
    </row>
    <row r="4" spans="1:5" s="95" customFormat="1" ht="19.5" customHeight="1">
      <c r="A4" s="200"/>
      <c r="B4" s="204"/>
      <c r="C4" s="204"/>
      <c r="D4" s="83" t="s">
        <v>75</v>
      </c>
      <c r="E4" s="84" t="s">
        <v>76</v>
      </c>
    </row>
    <row r="5" spans="1:5" s="95" customFormat="1" ht="34.5" customHeight="1">
      <c r="A5" s="80" t="s">
        <v>77</v>
      </c>
      <c r="B5" s="83">
        <v>1002818</v>
      </c>
      <c r="C5" s="83">
        <v>809406</v>
      </c>
      <c r="D5" s="83">
        <f>B5-C5</f>
        <v>193412</v>
      </c>
      <c r="E5" s="88">
        <f>D5/C5*100</f>
        <v>23.9</v>
      </c>
    </row>
    <row r="6" spans="1:5" ht="34.5" customHeight="1">
      <c r="A6" s="80" t="s">
        <v>78</v>
      </c>
      <c r="B6" s="96">
        <v>644459</v>
      </c>
      <c r="C6" s="96">
        <v>414123</v>
      </c>
      <c r="D6" s="83">
        <f>B6-C6</f>
        <v>230336</v>
      </c>
      <c r="E6" s="88">
        <f>D6/C6*100</f>
        <v>55.6</v>
      </c>
    </row>
    <row r="7" spans="1:5" ht="15" customHeight="1">
      <c r="A7" s="159" t="s">
        <v>290</v>
      </c>
      <c r="B7" s="159"/>
      <c r="C7" s="97"/>
      <c r="D7" s="98"/>
      <c r="E7" s="99"/>
    </row>
    <row r="8" spans="1:3" ht="15.75">
      <c r="A8" s="100" t="s">
        <v>79</v>
      </c>
      <c r="C8" s="121">
        <v>66</v>
      </c>
    </row>
  </sheetData>
  <sheetProtection/>
  <mergeCells count="6">
    <mergeCell ref="A1:E1"/>
    <mergeCell ref="D2:E2"/>
    <mergeCell ref="A3:A4"/>
    <mergeCell ref="B3:B4"/>
    <mergeCell ref="C3:C4"/>
    <mergeCell ref="D3:E3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K14" sqref="K14"/>
    </sheetView>
  </sheetViews>
  <sheetFormatPr defaultColWidth="9.00390625" defaultRowHeight="14.25"/>
  <cols>
    <col min="1" max="1" width="25.50390625" style="74" customWidth="1"/>
    <col min="2" max="2" width="6.375" style="74" customWidth="1"/>
    <col min="3" max="4" width="10.625" style="74" customWidth="1"/>
    <col min="5" max="5" width="9.75390625" style="74" customWidth="1"/>
    <col min="6" max="6" width="10.00390625" style="74" customWidth="1"/>
    <col min="7" max="16384" width="9.00390625" style="74" customWidth="1"/>
  </cols>
  <sheetData>
    <row r="1" spans="1:6" ht="23.25" customHeight="1">
      <c r="A1" s="220" t="s">
        <v>243</v>
      </c>
      <c r="B1" s="218"/>
      <c r="C1" s="218"/>
      <c r="D1" s="218"/>
      <c r="E1" s="218"/>
      <c r="F1" s="218"/>
    </row>
    <row r="2" spans="1:6" ht="20.25" customHeight="1">
      <c r="A2" s="82"/>
      <c r="B2" s="82"/>
      <c r="C2" s="82"/>
      <c r="D2" s="82"/>
      <c r="E2" s="221" t="s">
        <v>80</v>
      </c>
      <c r="F2" s="222"/>
    </row>
    <row r="3" spans="1:6" s="101" customFormat="1" ht="19.5" customHeight="1">
      <c r="A3" s="200"/>
      <c r="B3" s="201" t="s">
        <v>81</v>
      </c>
      <c r="C3" s="223" t="s">
        <v>235</v>
      </c>
      <c r="D3" s="223" t="s">
        <v>236</v>
      </c>
      <c r="E3" s="203" t="s">
        <v>238</v>
      </c>
      <c r="F3" s="205"/>
    </row>
    <row r="4" spans="1:6" s="101" customFormat="1" ht="19.5" customHeight="1">
      <c r="A4" s="200"/>
      <c r="B4" s="202"/>
      <c r="C4" s="224"/>
      <c r="D4" s="224"/>
      <c r="E4" s="83" t="s">
        <v>82</v>
      </c>
      <c r="F4" s="84" t="s">
        <v>83</v>
      </c>
    </row>
    <row r="5" spans="1:6" s="101" customFormat="1" ht="19.5" customHeight="1">
      <c r="A5" s="77" t="s">
        <v>86</v>
      </c>
      <c r="B5" s="76" t="s">
        <v>84</v>
      </c>
      <c r="C5" s="83">
        <v>2777</v>
      </c>
      <c r="D5" s="83">
        <v>2778</v>
      </c>
      <c r="E5" s="83">
        <f>C5-D5</f>
        <v>-1</v>
      </c>
      <c r="F5" s="79">
        <f>E5/D5*100</f>
        <v>0</v>
      </c>
    </row>
    <row r="6" spans="1:6" s="101" customFormat="1" ht="19.5" customHeight="1">
      <c r="A6" s="81" t="s">
        <v>85</v>
      </c>
      <c r="B6" s="76" t="s">
        <v>84</v>
      </c>
      <c r="C6" s="96">
        <v>182</v>
      </c>
      <c r="D6" s="96">
        <v>138</v>
      </c>
      <c r="E6" s="83">
        <f>C6-D6</f>
        <v>44</v>
      </c>
      <c r="F6" s="79">
        <f>E6/D6*100</f>
        <v>31.9</v>
      </c>
    </row>
    <row r="7" spans="1:6" s="101" customFormat="1" ht="19.5" customHeight="1">
      <c r="A7" s="81" t="s">
        <v>87</v>
      </c>
      <c r="B7" s="76" t="s">
        <v>84</v>
      </c>
      <c r="C7" s="83">
        <v>1415</v>
      </c>
      <c r="D7" s="83">
        <v>1289</v>
      </c>
      <c r="E7" s="83">
        <f>C7-D7</f>
        <v>126</v>
      </c>
      <c r="F7" s="79">
        <f>E7/D7*100</f>
        <v>9.8</v>
      </c>
    </row>
    <row r="8" spans="1:6" s="101" customFormat="1" ht="19.5" customHeight="1">
      <c r="A8" s="81" t="s">
        <v>88</v>
      </c>
      <c r="B8" s="76" t="s">
        <v>84</v>
      </c>
      <c r="C8" s="96">
        <v>1180</v>
      </c>
      <c r="D8" s="96">
        <v>1351</v>
      </c>
      <c r="E8" s="83">
        <f>C8-D8</f>
        <v>-171</v>
      </c>
      <c r="F8" s="79">
        <f>E8/D8*100</f>
        <v>-12.7</v>
      </c>
    </row>
    <row r="9" s="120" customFormat="1" ht="13.5" customHeight="1">
      <c r="D9" s="121">
        <v>67</v>
      </c>
    </row>
  </sheetData>
  <sheetProtection/>
  <mergeCells count="7">
    <mergeCell ref="A1:F1"/>
    <mergeCell ref="E2:F2"/>
    <mergeCell ref="A3:A4"/>
    <mergeCell ref="B3:B4"/>
    <mergeCell ref="C3:C4"/>
    <mergeCell ref="D3:D4"/>
    <mergeCell ref="E3:F3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H17" sqref="H17"/>
    </sheetView>
  </sheetViews>
  <sheetFormatPr defaultColWidth="9.00390625" defaultRowHeight="14.25"/>
  <cols>
    <col min="1" max="1" width="25.625" style="74" customWidth="1"/>
    <col min="2" max="2" width="6.25390625" style="74" customWidth="1"/>
    <col min="3" max="4" width="10.625" style="74" customWidth="1"/>
    <col min="5" max="16384" width="9.00390625" style="74" customWidth="1"/>
  </cols>
  <sheetData>
    <row r="1" spans="1:6" ht="23.25" customHeight="1">
      <c r="A1" s="218" t="s">
        <v>89</v>
      </c>
      <c r="B1" s="218"/>
      <c r="C1" s="218"/>
      <c r="D1" s="218"/>
      <c r="E1" s="218"/>
      <c r="F1" s="218"/>
    </row>
    <row r="2" spans="1:6" ht="20.25" customHeight="1">
      <c r="A2" s="82"/>
      <c r="B2" s="82"/>
      <c r="C2" s="82"/>
      <c r="D2" s="82"/>
      <c r="E2" s="221" t="s">
        <v>90</v>
      </c>
      <c r="F2" s="222"/>
    </row>
    <row r="3" spans="1:6" s="101" customFormat="1" ht="19.5" customHeight="1">
      <c r="A3" s="200"/>
      <c r="B3" s="201" t="s">
        <v>91</v>
      </c>
      <c r="C3" s="203" t="s">
        <v>235</v>
      </c>
      <c r="D3" s="203" t="s">
        <v>236</v>
      </c>
      <c r="E3" s="203" t="s">
        <v>238</v>
      </c>
      <c r="F3" s="205"/>
    </row>
    <row r="4" spans="1:6" s="101" customFormat="1" ht="19.5" customHeight="1">
      <c r="A4" s="200"/>
      <c r="B4" s="202"/>
      <c r="C4" s="204"/>
      <c r="D4" s="204"/>
      <c r="E4" s="83" t="s">
        <v>92</v>
      </c>
      <c r="F4" s="84" t="s">
        <v>93</v>
      </c>
    </row>
    <row r="5" spans="1:6" s="101" customFormat="1" ht="19.5" customHeight="1">
      <c r="A5" s="80" t="s">
        <v>94</v>
      </c>
      <c r="B5" s="76" t="s">
        <v>95</v>
      </c>
      <c r="C5" s="83">
        <v>31</v>
      </c>
      <c r="D5" s="83">
        <v>30</v>
      </c>
      <c r="E5" s="83">
        <f aca="true" t="shared" si="0" ref="E5:E16">C5-D5</f>
        <v>1</v>
      </c>
      <c r="F5" s="88">
        <f aca="true" t="shared" si="1" ref="F5:F16">E5/D5*100</f>
        <v>3.3</v>
      </c>
    </row>
    <row r="6" spans="1:6" s="101" customFormat="1" ht="19.5" customHeight="1">
      <c r="A6" s="81" t="s">
        <v>96</v>
      </c>
      <c r="B6" s="76" t="s">
        <v>97</v>
      </c>
      <c r="C6" s="83">
        <v>18</v>
      </c>
      <c r="D6" s="83">
        <v>21</v>
      </c>
      <c r="E6" s="83">
        <f t="shared" si="0"/>
        <v>-3</v>
      </c>
      <c r="F6" s="88">
        <f t="shared" si="1"/>
        <v>-14.3</v>
      </c>
    </row>
    <row r="7" spans="1:6" s="101" customFormat="1" ht="19.5" customHeight="1">
      <c r="A7" s="80" t="s">
        <v>98</v>
      </c>
      <c r="B7" s="76" t="s">
        <v>99</v>
      </c>
      <c r="C7" s="83">
        <v>1246</v>
      </c>
      <c r="D7" s="83">
        <v>1155</v>
      </c>
      <c r="E7" s="83">
        <f t="shared" si="0"/>
        <v>91</v>
      </c>
      <c r="F7" s="88">
        <f t="shared" si="1"/>
        <v>7.9</v>
      </c>
    </row>
    <row r="8" spans="1:6" s="101" customFormat="1" ht="19.5" customHeight="1">
      <c r="A8" s="80" t="s">
        <v>100</v>
      </c>
      <c r="B8" s="76" t="s">
        <v>101</v>
      </c>
      <c r="C8" s="83">
        <v>52406</v>
      </c>
      <c r="D8" s="83">
        <v>48917</v>
      </c>
      <c r="E8" s="83">
        <f t="shared" si="0"/>
        <v>3489</v>
      </c>
      <c r="F8" s="88">
        <f t="shared" si="1"/>
        <v>7.1</v>
      </c>
    </row>
    <row r="9" spans="1:6" s="101" customFormat="1" ht="19.5" customHeight="1">
      <c r="A9" s="81" t="s">
        <v>102</v>
      </c>
      <c r="B9" s="76" t="s">
        <v>101</v>
      </c>
      <c r="C9" s="83">
        <v>22157</v>
      </c>
      <c r="D9" s="83">
        <v>21791</v>
      </c>
      <c r="E9" s="83">
        <f t="shared" si="0"/>
        <v>366</v>
      </c>
      <c r="F9" s="88">
        <f t="shared" si="1"/>
        <v>1.7</v>
      </c>
    </row>
    <row r="10" spans="1:6" s="101" customFormat="1" ht="19.5" customHeight="1">
      <c r="A10" s="80" t="s">
        <v>103</v>
      </c>
      <c r="B10" s="76" t="s">
        <v>101</v>
      </c>
      <c r="C10" s="83">
        <v>13585</v>
      </c>
      <c r="D10" s="83">
        <v>13652</v>
      </c>
      <c r="E10" s="83">
        <f t="shared" si="0"/>
        <v>-67</v>
      </c>
      <c r="F10" s="88">
        <f t="shared" si="1"/>
        <v>-0.5</v>
      </c>
    </row>
    <row r="11" spans="1:6" s="101" customFormat="1" ht="19.5" customHeight="1">
      <c r="A11" s="80" t="s">
        <v>104</v>
      </c>
      <c r="B11" s="76" t="s">
        <v>101</v>
      </c>
      <c r="C11" s="83">
        <v>9562</v>
      </c>
      <c r="D11" s="83">
        <v>9397</v>
      </c>
      <c r="E11" s="83">
        <f t="shared" si="0"/>
        <v>165</v>
      </c>
      <c r="F11" s="88">
        <f t="shared" si="1"/>
        <v>1.8</v>
      </c>
    </row>
    <row r="12" spans="1:6" s="101" customFormat="1" ht="19.5" customHeight="1">
      <c r="A12" s="81" t="s">
        <v>105</v>
      </c>
      <c r="B12" s="76" t="s">
        <v>101</v>
      </c>
      <c r="C12" s="83">
        <v>6064</v>
      </c>
      <c r="D12" s="83">
        <v>6184</v>
      </c>
      <c r="E12" s="83">
        <f t="shared" si="0"/>
        <v>-120</v>
      </c>
      <c r="F12" s="88">
        <f t="shared" si="1"/>
        <v>-1.9</v>
      </c>
    </row>
    <row r="13" spans="1:6" s="101" customFormat="1" ht="19.5" customHeight="1">
      <c r="A13" s="80" t="s">
        <v>106</v>
      </c>
      <c r="B13" s="76" t="s">
        <v>107</v>
      </c>
      <c r="C13" s="83">
        <v>100</v>
      </c>
      <c r="D13" s="83">
        <v>100</v>
      </c>
      <c r="E13" s="83">
        <f t="shared" si="0"/>
        <v>0</v>
      </c>
      <c r="F13" s="88">
        <f t="shared" si="1"/>
        <v>0</v>
      </c>
    </row>
    <row r="14" spans="1:6" s="101" customFormat="1" ht="19.5" customHeight="1">
      <c r="A14" s="80" t="s">
        <v>108</v>
      </c>
      <c r="B14" s="76" t="s">
        <v>101</v>
      </c>
      <c r="C14" s="83">
        <v>5392</v>
      </c>
      <c r="D14" s="83">
        <v>5268</v>
      </c>
      <c r="E14" s="83">
        <f t="shared" si="0"/>
        <v>124</v>
      </c>
      <c r="F14" s="88">
        <f t="shared" si="1"/>
        <v>2.4</v>
      </c>
    </row>
    <row r="15" spans="1:6" s="101" customFormat="1" ht="19.5" customHeight="1">
      <c r="A15" s="80" t="s">
        <v>109</v>
      </c>
      <c r="B15" s="76" t="s">
        <v>97</v>
      </c>
      <c r="C15" s="83">
        <v>118</v>
      </c>
      <c r="D15" s="83">
        <v>119</v>
      </c>
      <c r="E15" s="83">
        <f t="shared" si="0"/>
        <v>-1</v>
      </c>
      <c r="F15" s="88">
        <f t="shared" si="1"/>
        <v>-0.8</v>
      </c>
    </row>
    <row r="16" spans="1:6" s="101" customFormat="1" ht="19.5" customHeight="1">
      <c r="A16" s="81" t="s">
        <v>110</v>
      </c>
      <c r="B16" s="76" t="s">
        <v>101</v>
      </c>
      <c r="C16" s="83">
        <v>15891</v>
      </c>
      <c r="D16" s="83">
        <v>14817</v>
      </c>
      <c r="E16" s="83">
        <f t="shared" si="0"/>
        <v>1074</v>
      </c>
      <c r="F16" s="88">
        <f t="shared" si="1"/>
        <v>7.2</v>
      </c>
    </row>
    <row r="17" ht="14.25">
      <c r="D17" s="121">
        <v>68</v>
      </c>
    </row>
  </sheetData>
  <sheetProtection/>
  <mergeCells count="7">
    <mergeCell ref="A1:F1"/>
    <mergeCell ref="E2:F2"/>
    <mergeCell ref="A3:A4"/>
    <mergeCell ref="B3:B4"/>
    <mergeCell ref="C3:C4"/>
    <mergeCell ref="D3:D4"/>
    <mergeCell ref="E3:F3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Q11" sqref="Q11"/>
    </sheetView>
  </sheetViews>
  <sheetFormatPr defaultColWidth="9.00390625" defaultRowHeight="14.25"/>
  <cols>
    <col min="1" max="1" width="25.125" style="74" customWidth="1"/>
    <col min="2" max="2" width="6.25390625" style="74" customWidth="1"/>
    <col min="3" max="4" width="10.625" style="74" customWidth="1"/>
    <col min="5" max="5" width="9.00390625" style="74" customWidth="1"/>
    <col min="6" max="6" width="8.625" style="74" customWidth="1"/>
    <col min="7" max="16384" width="9.00390625" style="74" customWidth="1"/>
  </cols>
  <sheetData>
    <row r="1" spans="1:6" ht="30" customHeight="1">
      <c r="A1" s="218" t="s">
        <v>111</v>
      </c>
      <c r="B1" s="218"/>
      <c r="C1" s="218"/>
      <c r="D1" s="218"/>
      <c r="E1" s="218"/>
      <c r="F1" s="218"/>
    </row>
    <row r="2" spans="1:6" ht="20.25" customHeight="1">
      <c r="A2" s="82"/>
      <c r="B2" s="82"/>
      <c r="C2" s="82"/>
      <c r="D2" s="82"/>
      <c r="E2" s="221" t="s">
        <v>112</v>
      </c>
      <c r="F2" s="222"/>
    </row>
    <row r="3" spans="1:6" s="101" customFormat="1" ht="19.5" customHeight="1">
      <c r="A3" s="200"/>
      <c r="B3" s="201" t="s">
        <v>113</v>
      </c>
      <c r="C3" s="203" t="s">
        <v>235</v>
      </c>
      <c r="D3" s="203" t="s">
        <v>236</v>
      </c>
      <c r="E3" s="203" t="s">
        <v>238</v>
      </c>
      <c r="F3" s="205"/>
    </row>
    <row r="4" spans="1:6" s="101" customFormat="1" ht="19.5" customHeight="1">
      <c r="A4" s="200"/>
      <c r="B4" s="202"/>
      <c r="C4" s="204"/>
      <c r="D4" s="204"/>
      <c r="E4" s="83" t="s">
        <v>114</v>
      </c>
      <c r="F4" s="84" t="s">
        <v>115</v>
      </c>
    </row>
    <row r="5" spans="1:6" s="101" customFormat="1" ht="19.5" customHeight="1">
      <c r="A5" s="77" t="s">
        <v>116</v>
      </c>
      <c r="B5" s="76" t="s">
        <v>117</v>
      </c>
      <c r="C5" s="83">
        <v>100</v>
      </c>
      <c r="D5" s="83">
        <v>100</v>
      </c>
      <c r="E5" s="83">
        <f>C5-D5</f>
        <v>0</v>
      </c>
      <c r="F5" s="88">
        <f>E5/D5*100</f>
        <v>0</v>
      </c>
    </row>
    <row r="6" spans="1:6" s="101" customFormat="1" ht="19.5" customHeight="1">
      <c r="A6" s="77" t="s">
        <v>118</v>
      </c>
      <c r="B6" s="76" t="s">
        <v>119</v>
      </c>
      <c r="C6" s="83">
        <v>39</v>
      </c>
      <c r="D6" s="83">
        <v>16</v>
      </c>
      <c r="E6" s="83">
        <f aca="true" t="shared" si="0" ref="E6:E15">C6-D6</f>
        <v>23</v>
      </c>
      <c r="F6" s="88">
        <f aca="true" t="shared" si="1" ref="F6:F15">E6/D6*100</f>
        <v>143.8</v>
      </c>
    </row>
    <row r="7" spans="1:6" s="101" customFormat="1" ht="19.5" customHeight="1">
      <c r="A7" s="77" t="s">
        <v>120</v>
      </c>
      <c r="B7" s="76" t="s">
        <v>121</v>
      </c>
      <c r="C7" s="83"/>
      <c r="D7" s="83"/>
      <c r="E7" s="83"/>
      <c r="F7" s="88"/>
    </row>
    <row r="8" spans="1:6" s="101" customFormat="1" ht="19.5" customHeight="1">
      <c r="A8" s="102" t="s">
        <v>122</v>
      </c>
      <c r="B8" s="76" t="s">
        <v>121</v>
      </c>
      <c r="C8" s="83">
        <v>6</v>
      </c>
      <c r="D8" s="83">
        <v>5</v>
      </c>
      <c r="E8" s="83">
        <f t="shared" si="0"/>
        <v>1</v>
      </c>
      <c r="F8" s="88">
        <f t="shared" si="1"/>
        <v>20</v>
      </c>
    </row>
    <row r="9" spans="1:6" s="101" customFormat="1" ht="19.5" customHeight="1">
      <c r="A9" s="102" t="s">
        <v>123</v>
      </c>
      <c r="B9" s="76" t="s">
        <v>121</v>
      </c>
      <c r="C9" s="83">
        <v>6</v>
      </c>
      <c r="D9" s="83"/>
      <c r="E9" s="83">
        <f t="shared" si="0"/>
        <v>6</v>
      </c>
      <c r="F9" s="88"/>
    </row>
    <row r="10" spans="1:6" s="101" customFormat="1" ht="19.5" customHeight="1">
      <c r="A10" s="102" t="s">
        <v>124</v>
      </c>
      <c r="B10" s="76" t="s">
        <v>121</v>
      </c>
      <c r="C10" s="83">
        <v>27</v>
      </c>
      <c r="D10" s="83">
        <v>11</v>
      </c>
      <c r="E10" s="83">
        <f t="shared" si="0"/>
        <v>16</v>
      </c>
      <c r="F10" s="88">
        <f t="shared" si="1"/>
        <v>145.5</v>
      </c>
    </row>
    <row r="11" spans="1:6" s="101" customFormat="1" ht="19.5" customHeight="1">
      <c r="A11" s="77" t="s">
        <v>125</v>
      </c>
      <c r="B11" s="76" t="s">
        <v>126</v>
      </c>
      <c r="C11" s="83">
        <v>1</v>
      </c>
      <c r="D11" s="83">
        <v>1</v>
      </c>
      <c r="E11" s="83">
        <f t="shared" si="0"/>
        <v>0</v>
      </c>
      <c r="F11" s="88">
        <f t="shared" si="1"/>
        <v>0</v>
      </c>
    </row>
    <row r="12" spans="1:6" s="101" customFormat="1" ht="19.5" customHeight="1">
      <c r="A12" s="77" t="s">
        <v>127</v>
      </c>
      <c r="B12" s="76" t="s">
        <v>128</v>
      </c>
      <c r="C12" s="83">
        <v>2</v>
      </c>
      <c r="D12" s="83">
        <v>2</v>
      </c>
      <c r="E12" s="83">
        <f t="shared" si="0"/>
        <v>0</v>
      </c>
      <c r="F12" s="88">
        <f t="shared" si="1"/>
        <v>0</v>
      </c>
    </row>
    <row r="13" spans="1:6" s="101" customFormat="1" ht="19.5" customHeight="1">
      <c r="A13" s="77" t="s">
        <v>129</v>
      </c>
      <c r="B13" s="76" t="s">
        <v>126</v>
      </c>
      <c r="C13" s="83">
        <v>3</v>
      </c>
      <c r="D13" s="83">
        <v>3</v>
      </c>
      <c r="E13" s="83">
        <f t="shared" si="0"/>
        <v>0</v>
      </c>
      <c r="F13" s="88">
        <f t="shared" si="1"/>
        <v>0</v>
      </c>
    </row>
    <row r="14" spans="1:6" s="101" customFormat="1" ht="19.5" customHeight="1">
      <c r="A14" s="77" t="s">
        <v>130</v>
      </c>
      <c r="B14" s="76" t="s">
        <v>128</v>
      </c>
      <c r="C14" s="83">
        <v>5</v>
      </c>
      <c r="D14" s="83">
        <v>7</v>
      </c>
      <c r="E14" s="83">
        <f t="shared" si="0"/>
        <v>-2</v>
      </c>
      <c r="F14" s="88">
        <f t="shared" si="1"/>
        <v>-28.6</v>
      </c>
    </row>
    <row r="15" spans="1:6" s="101" customFormat="1" ht="19.5" customHeight="1">
      <c r="A15" s="77" t="s">
        <v>131</v>
      </c>
      <c r="B15" s="76" t="s">
        <v>126</v>
      </c>
      <c r="C15" s="83">
        <v>6</v>
      </c>
      <c r="D15" s="83">
        <v>6</v>
      </c>
      <c r="E15" s="83">
        <f t="shared" si="0"/>
        <v>0</v>
      </c>
      <c r="F15" s="88">
        <f t="shared" si="1"/>
        <v>0</v>
      </c>
    </row>
    <row r="16" ht="14.25">
      <c r="D16" s="121">
        <v>69</v>
      </c>
    </row>
    <row r="17" ht="13.5" customHeight="1"/>
  </sheetData>
  <sheetProtection/>
  <mergeCells count="7">
    <mergeCell ref="A1:F1"/>
    <mergeCell ref="E2:F2"/>
    <mergeCell ref="A3:A4"/>
    <mergeCell ref="B3:B4"/>
    <mergeCell ref="C3:C4"/>
    <mergeCell ref="D3:D4"/>
    <mergeCell ref="E3:F3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K10" sqref="K10"/>
    </sheetView>
  </sheetViews>
  <sheetFormatPr defaultColWidth="9.00390625" defaultRowHeight="14.25"/>
  <cols>
    <col min="1" max="1" width="14.625" style="74" customWidth="1"/>
    <col min="2" max="2" width="7.25390625" style="74" customWidth="1"/>
    <col min="3" max="3" width="8.00390625" style="74" customWidth="1"/>
    <col min="4" max="4" width="8.125" style="74" customWidth="1"/>
    <col min="5" max="5" width="7.75390625" style="74" customWidth="1"/>
    <col min="6" max="6" width="8.00390625" style="74" customWidth="1"/>
    <col min="7" max="7" width="8.125" style="74" customWidth="1"/>
    <col min="8" max="8" width="8.50390625" style="74" customWidth="1"/>
    <col min="9" max="9" width="8.00390625" style="74" customWidth="1"/>
    <col min="10" max="16384" width="9.00390625" style="74" customWidth="1"/>
  </cols>
  <sheetData>
    <row r="1" spans="1:9" ht="30" customHeight="1">
      <c r="A1" s="220" t="s">
        <v>245</v>
      </c>
      <c r="B1" s="220"/>
      <c r="C1" s="220"/>
      <c r="D1" s="220"/>
      <c r="E1" s="220"/>
      <c r="F1" s="220"/>
      <c r="G1" s="220"/>
      <c r="H1" s="220"/>
      <c r="I1" s="220"/>
    </row>
    <row r="2" spans="1:7" ht="20.25" customHeight="1">
      <c r="A2" s="82"/>
      <c r="B2" s="82"/>
      <c r="C2" s="82"/>
      <c r="D2" s="82"/>
      <c r="E2" s="82"/>
      <c r="F2" s="221" t="s">
        <v>64</v>
      </c>
      <c r="G2" s="222"/>
    </row>
    <row r="3" spans="1:9" s="101" customFormat="1" ht="19.5" customHeight="1">
      <c r="A3" s="226"/>
      <c r="B3" s="227" t="s">
        <v>292</v>
      </c>
      <c r="C3" s="203" t="s">
        <v>293</v>
      </c>
      <c r="D3" s="203" t="s">
        <v>294</v>
      </c>
      <c r="E3" s="203" t="s">
        <v>295</v>
      </c>
      <c r="F3" s="203" t="s">
        <v>296</v>
      </c>
      <c r="G3" s="225"/>
      <c r="H3" s="203" t="s">
        <v>297</v>
      </c>
      <c r="I3" s="225"/>
    </row>
    <row r="4" spans="1:9" s="101" customFormat="1" ht="19.5" customHeight="1">
      <c r="A4" s="226"/>
      <c r="B4" s="228"/>
      <c r="C4" s="203"/>
      <c r="D4" s="203"/>
      <c r="E4" s="203"/>
      <c r="F4" s="163" t="s">
        <v>298</v>
      </c>
      <c r="G4" s="164" t="s">
        <v>299</v>
      </c>
      <c r="H4" s="163" t="s">
        <v>298</v>
      </c>
      <c r="I4" s="164" t="s">
        <v>299</v>
      </c>
    </row>
    <row r="5" spans="1:9" s="101" customFormat="1" ht="19.5" customHeight="1">
      <c r="A5" s="153" t="s">
        <v>300</v>
      </c>
      <c r="B5" s="155" t="s">
        <v>301</v>
      </c>
      <c r="C5" s="165">
        <v>656.7</v>
      </c>
      <c r="D5" s="165">
        <v>537.9</v>
      </c>
      <c r="E5" s="165">
        <v>452.5</v>
      </c>
      <c r="F5" s="165">
        <f aca="true" t="shared" si="0" ref="F5:F10">C5-D5</f>
        <v>118.8</v>
      </c>
      <c r="G5" s="166">
        <f aca="true" t="shared" si="1" ref="G5:G10">(C5/D5-1)*100</f>
        <v>22.1</v>
      </c>
      <c r="H5" s="165">
        <f aca="true" t="shared" si="2" ref="H5:H10">D5-E5</f>
        <v>85.4</v>
      </c>
      <c r="I5" s="166">
        <f aca="true" t="shared" si="3" ref="I5:I10">(D5/E5-1)*100</f>
        <v>18.9</v>
      </c>
    </row>
    <row r="6" spans="1:9" s="101" customFormat="1" ht="19.5" customHeight="1">
      <c r="A6" s="153" t="s">
        <v>302</v>
      </c>
      <c r="B6" s="155" t="s">
        <v>301</v>
      </c>
      <c r="C6" s="167">
        <v>5.68</v>
      </c>
      <c r="D6" s="167">
        <v>5.27</v>
      </c>
      <c r="E6" s="167">
        <v>4.53</v>
      </c>
      <c r="F6" s="168">
        <f t="shared" si="0"/>
        <v>0.41</v>
      </c>
      <c r="G6" s="166">
        <f t="shared" si="1"/>
        <v>7.8</v>
      </c>
      <c r="H6" s="168">
        <f t="shared" si="2"/>
        <v>0.74</v>
      </c>
      <c r="I6" s="166">
        <f t="shared" si="3"/>
        <v>16.3</v>
      </c>
    </row>
    <row r="7" spans="1:9" s="101" customFormat="1" ht="19.5" customHeight="1">
      <c r="A7" s="161" t="s">
        <v>303</v>
      </c>
      <c r="B7" s="155" t="s">
        <v>301</v>
      </c>
      <c r="C7" s="165">
        <v>450.1</v>
      </c>
      <c r="D7" s="165">
        <v>363</v>
      </c>
      <c r="E7" s="165">
        <v>325.8</v>
      </c>
      <c r="F7" s="165">
        <f t="shared" si="0"/>
        <v>87.1</v>
      </c>
      <c r="G7" s="166">
        <f t="shared" si="1"/>
        <v>24</v>
      </c>
      <c r="H7" s="165">
        <f t="shared" si="2"/>
        <v>37.2</v>
      </c>
      <c r="I7" s="166">
        <f t="shared" si="3"/>
        <v>11.4</v>
      </c>
    </row>
    <row r="8" spans="1:9" s="101" customFormat="1" ht="19.5" customHeight="1">
      <c r="A8" s="162" t="s">
        <v>304</v>
      </c>
      <c r="B8" s="155" t="s">
        <v>301</v>
      </c>
      <c r="C8" s="165">
        <v>206.6</v>
      </c>
      <c r="D8" s="165">
        <v>194.9</v>
      </c>
      <c r="E8" s="165">
        <v>166.7</v>
      </c>
      <c r="F8" s="165">
        <f t="shared" si="0"/>
        <v>11.7</v>
      </c>
      <c r="G8" s="166">
        <f t="shared" si="1"/>
        <v>6</v>
      </c>
      <c r="H8" s="165">
        <f t="shared" si="2"/>
        <v>28.2</v>
      </c>
      <c r="I8" s="166">
        <f t="shared" si="3"/>
        <v>16.9</v>
      </c>
    </row>
    <row r="9" spans="1:9" s="101" customFormat="1" ht="19.5" customHeight="1">
      <c r="A9" s="154" t="s">
        <v>305</v>
      </c>
      <c r="B9" s="155" t="s">
        <v>306</v>
      </c>
      <c r="C9" s="169">
        <v>620572</v>
      </c>
      <c r="D9" s="169">
        <v>504701</v>
      </c>
      <c r="E9" s="169">
        <v>439249</v>
      </c>
      <c r="F9" s="169">
        <f t="shared" si="0"/>
        <v>115871</v>
      </c>
      <c r="G9" s="166">
        <f t="shared" si="1"/>
        <v>23</v>
      </c>
      <c r="H9" s="169">
        <f t="shared" si="2"/>
        <v>65452</v>
      </c>
      <c r="I9" s="166">
        <f t="shared" si="3"/>
        <v>14.9</v>
      </c>
    </row>
    <row r="10" spans="1:9" s="101" customFormat="1" ht="21.75" customHeight="1">
      <c r="A10" s="154" t="s">
        <v>307</v>
      </c>
      <c r="B10" s="155" t="s">
        <v>308</v>
      </c>
      <c r="C10" s="169">
        <v>1736</v>
      </c>
      <c r="D10" s="169">
        <v>1663</v>
      </c>
      <c r="E10" s="169">
        <v>1571</v>
      </c>
      <c r="F10" s="169">
        <f t="shared" si="0"/>
        <v>73</v>
      </c>
      <c r="G10" s="166">
        <f t="shared" si="1"/>
        <v>4.4</v>
      </c>
      <c r="H10" s="169">
        <f t="shared" si="2"/>
        <v>92</v>
      </c>
      <c r="I10" s="166">
        <f t="shared" si="3"/>
        <v>5.9</v>
      </c>
    </row>
    <row r="11" spans="1:9" s="101" customFormat="1" ht="14.25" customHeight="1">
      <c r="A11" s="122" t="s">
        <v>246</v>
      </c>
      <c r="B11" s="156"/>
      <c r="C11" s="157"/>
      <c r="D11" s="157"/>
      <c r="E11" s="157"/>
      <c r="F11" s="157"/>
      <c r="G11" s="99"/>
      <c r="H11" s="157"/>
      <c r="I11" s="99"/>
    </row>
    <row r="12" spans="4:5" ht="14.25">
      <c r="D12" s="121"/>
      <c r="E12" s="121">
        <v>70</v>
      </c>
    </row>
    <row r="13" ht="13.5" customHeight="1"/>
  </sheetData>
  <sheetProtection/>
  <mergeCells count="9">
    <mergeCell ref="H3:I3"/>
    <mergeCell ref="A1:I1"/>
    <mergeCell ref="F2:G2"/>
    <mergeCell ref="A3:A4"/>
    <mergeCell ref="B3:B4"/>
    <mergeCell ref="C3:C4"/>
    <mergeCell ref="D3:D4"/>
    <mergeCell ref="F3:G3"/>
    <mergeCell ref="E3:E4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L16" sqref="L16"/>
    </sheetView>
  </sheetViews>
  <sheetFormatPr defaultColWidth="9.00390625" defaultRowHeight="14.25"/>
  <cols>
    <col min="1" max="1" width="25.625" style="74" customWidth="1"/>
    <col min="2" max="2" width="6.00390625" style="74" customWidth="1"/>
    <col min="3" max="4" width="10.625" style="74" customWidth="1"/>
    <col min="5" max="5" width="9.00390625" style="74" customWidth="1"/>
    <col min="6" max="6" width="8.75390625" style="74" customWidth="1"/>
    <col min="7" max="16384" width="9.00390625" style="74" customWidth="1"/>
  </cols>
  <sheetData>
    <row r="1" spans="1:6" ht="27" customHeight="1">
      <c r="A1" s="218" t="s">
        <v>132</v>
      </c>
      <c r="B1" s="218"/>
      <c r="C1" s="218"/>
      <c r="D1" s="218"/>
      <c r="E1" s="218"/>
      <c r="F1" s="218"/>
    </row>
    <row r="2" spans="1:6" ht="20.25" customHeight="1">
      <c r="A2" s="82"/>
      <c r="B2" s="82"/>
      <c r="C2" s="82"/>
      <c r="D2" s="82"/>
      <c r="E2" s="221" t="s">
        <v>133</v>
      </c>
      <c r="F2" s="222"/>
    </row>
    <row r="3" spans="1:6" s="101" customFormat="1" ht="19.5" customHeight="1">
      <c r="A3" s="200"/>
      <c r="B3" s="201" t="s">
        <v>134</v>
      </c>
      <c r="C3" s="203" t="s">
        <v>235</v>
      </c>
      <c r="D3" s="203" t="s">
        <v>236</v>
      </c>
      <c r="E3" s="203" t="s">
        <v>238</v>
      </c>
      <c r="F3" s="205"/>
    </row>
    <row r="4" spans="1:6" s="101" customFormat="1" ht="19.5" customHeight="1">
      <c r="A4" s="200"/>
      <c r="B4" s="202"/>
      <c r="C4" s="204"/>
      <c r="D4" s="204"/>
      <c r="E4" s="83" t="s">
        <v>135</v>
      </c>
      <c r="F4" s="84" t="s">
        <v>136</v>
      </c>
    </row>
    <row r="5" spans="1:6" s="101" customFormat="1" ht="19.5" customHeight="1">
      <c r="A5" s="80" t="s">
        <v>137</v>
      </c>
      <c r="B5" s="76" t="s">
        <v>138</v>
      </c>
      <c r="C5" s="83">
        <v>4</v>
      </c>
      <c r="D5" s="83">
        <v>4</v>
      </c>
      <c r="E5" s="83">
        <f>C5-D5</f>
        <v>0</v>
      </c>
      <c r="F5" s="88">
        <f aca="true" t="shared" si="0" ref="F5:F14">E5/D5*100</f>
        <v>0</v>
      </c>
    </row>
    <row r="6" spans="1:6" s="101" customFormat="1" ht="19.5" customHeight="1">
      <c r="A6" s="81" t="s">
        <v>139</v>
      </c>
      <c r="B6" s="76" t="s">
        <v>140</v>
      </c>
      <c r="C6" s="83">
        <v>3</v>
      </c>
      <c r="D6" s="83">
        <v>3</v>
      </c>
      <c r="E6" s="83">
        <v>0</v>
      </c>
      <c r="F6" s="88">
        <f t="shared" si="0"/>
        <v>0</v>
      </c>
    </row>
    <row r="7" spans="1:6" s="101" customFormat="1" ht="19.5" customHeight="1">
      <c r="A7" s="80" t="s">
        <v>141</v>
      </c>
      <c r="B7" s="76" t="s">
        <v>142</v>
      </c>
      <c r="C7" s="83">
        <v>267</v>
      </c>
      <c r="D7" s="83">
        <v>267</v>
      </c>
      <c r="E7" s="83">
        <f aca="true" t="shared" si="1" ref="E7:E14">C7-D7</f>
        <v>0</v>
      </c>
      <c r="F7" s="88">
        <f t="shared" si="0"/>
        <v>0</v>
      </c>
    </row>
    <row r="8" spans="1:6" s="101" customFormat="1" ht="19.5" customHeight="1">
      <c r="A8" s="80" t="s">
        <v>143</v>
      </c>
      <c r="B8" s="76" t="s">
        <v>144</v>
      </c>
      <c r="C8" s="83">
        <v>283</v>
      </c>
      <c r="D8" s="83">
        <v>251</v>
      </c>
      <c r="E8" s="83">
        <f t="shared" si="1"/>
        <v>32</v>
      </c>
      <c r="F8" s="88">
        <f t="shared" si="0"/>
        <v>12.7</v>
      </c>
    </row>
    <row r="9" spans="1:6" s="101" customFormat="1" ht="19.5" customHeight="1">
      <c r="A9" s="103" t="s">
        <v>145</v>
      </c>
      <c r="B9" s="76" t="s">
        <v>144</v>
      </c>
      <c r="C9" s="83">
        <v>103</v>
      </c>
      <c r="D9" s="83">
        <v>86</v>
      </c>
      <c r="E9" s="83">
        <f t="shared" si="1"/>
        <v>17</v>
      </c>
      <c r="F9" s="88">
        <f t="shared" si="0"/>
        <v>19.8</v>
      </c>
    </row>
    <row r="10" spans="1:6" s="101" customFormat="1" ht="19.5" customHeight="1">
      <c r="A10" s="102" t="s">
        <v>146</v>
      </c>
      <c r="B10" s="76" t="s">
        <v>144</v>
      </c>
      <c r="C10" s="83">
        <v>101</v>
      </c>
      <c r="D10" s="83">
        <v>91</v>
      </c>
      <c r="E10" s="83">
        <f t="shared" si="1"/>
        <v>10</v>
      </c>
      <c r="F10" s="88">
        <f t="shared" si="0"/>
        <v>11</v>
      </c>
    </row>
    <row r="11" spans="1:6" s="101" customFormat="1" ht="19.5" customHeight="1">
      <c r="A11" s="102" t="s">
        <v>147</v>
      </c>
      <c r="B11" s="76" t="s">
        <v>144</v>
      </c>
      <c r="C11" s="83"/>
      <c r="D11" s="83"/>
      <c r="E11" s="83"/>
      <c r="F11" s="88"/>
    </row>
    <row r="12" spans="1:6" s="101" customFormat="1" ht="19.5" customHeight="1">
      <c r="A12" s="102" t="s">
        <v>148</v>
      </c>
      <c r="B12" s="76" t="s">
        <v>144</v>
      </c>
      <c r="C12" s="83">
        <v>19</v>
      </c>
      <c r="D12" s="83">
        <v>17</v>
      </c>
      <c r="E12" s="83">
        <f t="shared" si="1"/>
        <v>2</v>
      </c>
      <c r="F12" s="88">
        <f t="shared" si="0"/>
        <v>11.8</v>
      </c>
    </row>
    <row r="13" spans="1:6" s="101" customFormat="1" ht="19.5" customHeight="1">
      <c r="A13" s="102" t="s">
        <v>149</v>
      </c>
      <c r="B13" s="76" t="s">
        <v>144</v>
      </c>
      <c r="C13" s="83">
        <v>8</v>
      </c>
      <c r="D13" s="83">
        <v>5</v>
      </c>
      <c r="E13" s="83">
        <f t="shared" si="1"/>
        <v>3</v>
      </c>
      <c r="F13" s="88">
        <f t="shared" si="0"/>
        <v>60</v>
      </c>
    </row>
    <row r="14" spans="1:6" s="101" customFormat="1" ht="19.5" customHeight="1">
      <c r="A14" s="102" t="s">
        <v>150</v>
      </c>
      <c r="B14" s="76" t="s">
        <v>144</v>
      </c>
      <c r="C14" s="83">
        <v>8</v>
      </c>
      <c r="D14" s="83">
        <v>52</v>
      </c>
      <c r="E14" s="83">
        <f t="shared" si="1"/>
        <v>-44</v>
      </c>
      <c r="F14" s="88">
        <f t="shared" si="0"/>
        <v>-84.6</v>
      </c>
    </row>
    <row r="15" ht="14.25">
      <c r="D15" s="121">
        <v>71</v>
      </c>
    </row>
  </sheetData>
  <sheetProtection/>
  <mergeCells count="7">
    <mergeCell ref="A1:F1"/>
    <mergeCell ref="E2:F2"/>
    <mergeCell ref="A3:A4"/>
    <mergeCell ref="B3:B4"/>
    <mergeCell ref="C3:C4"/>
    <mergeCell ref="D3:D4"/>
    <mergeCell ref="E3:F3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L9" sqref="L9"/>
    </sheetView>
  </sheetViews>
  <sheetFormatPr defaultColWidth="9.00390625" defaultRowHeight="14.25"/>
  <cols>
    <col min="1" max="1" width="25.625" style="73" customWidth="1"/>
    <col min="2" max="2" width="6.125" style="73" customWidth="1"/>
    <col min="3" max="4" width="10.625" style="73" customWidth="1"/>
    <col min="5" max="5" width="9.00390625" style="73" customWidth="1"/>
    <col min="6" max="6" width="9.125" style="73" customWidth="1"/>
    <col min="7" max="16384" width="9.00390625" style="73" customWidth="1"/>
  </cols>
  <sheetData>
    <row r="1" spans="1:6" ht="24.75" customHeight="1">
      <c r="A1" s="218" t="s">
        <v>151</v>
      </c>
      <c r="B1" s="218"/>
      <c r="C1" s="218"/>
      <c r="D1" s="218"/>
      <c r="E1" s="218"/>
      <c r="F1" s="218"/>
    </row>
    <row r="2" spans="1:6" ht="20.25" customHeight="1">
      <c r="A2" s="75"/>
      <c r="B2" s="75"/>
      <c r="C2" s="75"/>
      <c r="D2" s="75"/>
      <c r="E2" s="199" t="s">
        <v>152</v>
      </c>
      <c r="F2" s="199"/>
    </row>
    <row r="3" spans="1:6" s="101" customFormat="1" ht="19.5" customHeight="1">
      <c r="A3" s="200"/>
      <c r="B3" s="201" t="s">
        <v>153</v>
      </c>
      <c r="C3" s="223" t="s">
        <v>235</v>
      </c>
      <c r="D3" s="223" t="s">
        <v>236</v>
      </c>
      <c r="E3" s="203" t="s">
        <v>238</v>
      </c>
      <c r="F3" s="205"/>
    </row>
    <row r="4" spans="1:6" s="101" customFormat="1" ht="19.5" customHeight="1">
      <c r="A4" s="200"/>
      <c r="B4" s="202"/>
      <c r="C4" s="224"/>
      <c r="D4" s="224"/>
      <c r="E4" s="104" t="s">
        <v>154</v>
      </c>
      <c r="F4" s="84" t="s">
        <v>155</v>
      </c>
    </row>
    <row r="5" spans="1:6" s="101" customFormat="1" ht="19.5" customHeight="1">
      <c r="A5" s="77" t="s">
        <v>156</v>
      </c>
      <c r="B5" s="76" t="s">
        <v>157</v>
      </c>
      <c r="C5" s="83">
        <v>26</v>
      </c>
      <c r="D5" s="83">
        <v>37</v>
      </c>
      <c r="E5" s="83">
        <f>C5-D5</f>
        <v>-11</v>
      </c>
      <c r="F5" s="105">
        <f>E5/D5*100</f>
        <v>-29.7</v>
      </c>
    </row>
    <row r="6" spans="1:6" s="101" customFormat="1" ht="19.5" customHeight="1">
      <c r="A6" s="80" t="s">
        <v>158</v>
      </c>
      <c r="B6" s="76" t="s">
        <v>157</v>
      </c>
      <c r="C6" s="83">
        <v>11</v>
      </c>
      <c r="D6" s="83">
        <v>8</v>
      </c>
      <c r="E6" s="83">
        <f>C6-D6</f>
        <v>3</v>
      </c>
      <c r="F6" s="105">
        <f>E6/D6*100</f>
        <v>37.5</v>
      </c>
    </row>
    <row r="7" spans="1:6" s="101" customFormat="1" ht="19.5" customHeight="1">
      <c r="A7" s="80" t="s">
        <v>159</v>
      </c>
      <c r="B7" s="76" t="s">
        <v>157</v>
      </c>
      <c r="C7" s="83">
        <v>9</v>
      </c>
      <c r="D7" s="83">
        <v>16</v>
      </c>
      <c r="E7" s="83">
        <f>C7-D7</f>
        <v>-7</v>
      </c>
      <c r="F7" s="105">
        <f>E7/D7*100</f>
        <v>-43.8</v>
      </c>
    </row>
    <row r="8" spans="1:6" s="101" customFormat="1" ht="19.5" customHeight="1">
      <c r="A8" s="77" t="s">
        <v>160</v>
      </c>
      <c r="B8" s="76" t="s">
        <v>161</v>
      </c>
      <c r="C8" s="83"/>
      <c r="D8" s="83"/>
      <c r="E8" s="83"/>
      <c r="F8" s="105"/>
    </row>
    <row r="9" spans="1:6" s="101" customFormat="1" ht="19.5" customHeight="1">
      <c r="A9" s="80" t="s">
        <v>162</v>
      </c>
      <c r="B9" s="76" t="s">
        <v>161</v>
      </c>
      <c r="C9" s="83"/>
      <c r="D9" s="83"/>
      <c r="E9" s="83"/>
      <c r="F9" s="105"/>
    </row>
    <row r="10" spans="1:6" s="101" customFormat="1" ht="19.5" customHeight="1">
      <c r="A10" s="80" t="s">
        <v>163</v>
      </c>
      <c r="B10" s="76" t="s">
        <v>161</v>
      </c>
      <c r="C10" s="83"/>
      <c r="D10" s="83"/>
      <c r="E10" s="83"/>
      <c r="F10" s="105"/>
    </row>
    <row r="11" spans="1:6" s="101" customFormat="1" ht="19.5" customHeight="1">
      <c r="A11" s="80" t="s">
        <v>164</v>
      </c>
      <c r="B11" s="76" t="s">
        <v>165</v>
      </c>
      <c r="C11" s="83"/>
      <c r="D11" s="83"/>
      <c r="E11" s="83"/>
      <c r="F11" s="105"/>
    </row>
    <row r="12" spans="1:6" s="101" customFormat="1" ht="19.5" customHeight="1">
      <c r="A12" s="80" t="s">
        <v>162</v>
      </c>
      <c r="B12" s="76" t="s">
        <v>165</v>
      </c>
      <c r="C12" s="83"/>
      <c r="D12" s="83"/>
      <c r="E12" s="83"/>
      <c r="F12" s="105"/>
    </row>
    <row r="13" spans="1:6" s="101" customFormat="1" ht="19.5" customHeight="1">
      <c r="A13" s="80" t="s">
        <v>163</v>
      </c>
      <c r="B13" s="76" t="s">
        <v>165</v>
      </c>
      <c r="C13" s="83"/>
      <c r="D13" s="83"/>
      <c r="E13" s="83"/>
      <c r="F13" s="105"/>
    </row>
    <row r="14" spans="1:6" s="101" customFormat="1" ht="19.5" customHeight="1">
      <c r="A14" s="77" t="s">
        <v>166</v>
      </c>
      <c r="B14" s="76" t="s">
        <v>161</v>
      </c>
      <c r="C14" s="83"/>
      <c r="D14" s="83"/>
      <c r="E14" s="83"/>
      <c r="F14" s="105"/>
    </row>
    <row r="15" spans="1:6" s="101" customFormat="1" ht="19.5" customHeight="1">
      <c r="A15" s="77" t="s">
        <v>167</v>
      </c>
      <c r="B15" s="76" t="s">
        <v>161</v>
      </c>
      <c r="C15" s="83"/>
      <c r="D15" s="83"/>
      <c r="E15" s="83"/>
      <c r="F15" s="105"/>
    </row>
    <row r="16" spans="1:6" s="101" customFormat="1" ht="19.5" customHeight="1">
      <c r="A16" s="77" t="s">
        <v>168</v>
      </c>
      <c r="B16" s="76" t="s">
        <v>161</v>
      </c>
      <c r="C16" s="106"/>
      <c r="D16" s="106"/>
      <c r="E16" s="83"/>
      <c r="F16" s="105"/>
    </row>
    <row r="17" ht="15" customHeight="1">
      <c r="D17" s="119">
        <v>72</v>
      </c>
    </row>
  </sheetData>
  <sheetProtection/>
  <mergeCells count="7">
    <mergeCell ref="A1:F1"/>
    <mergeCell ref="E2:F2"/>
    <mergeCell ref="A3:A4"/>
    <mergeCell ref="B3:B4"/>
    <mergeCell ref="C3:C4"/>
    <mergeCell ref="D3:D4"/>
    <mergeCell ref="E3:F3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3">
      <selection activeCell="L18" sqref="L18"/>
    </sheetView>
  </sheetViews>
  <sheetFormatPr defaultColWidth="8.625" defaultRowHeight="14.25"/>
  <cols>
    <col min="1" max="1" width="26.625" style="6" customWidth="1"/>
    <col min="2" max="2" width="7.75390625" style="7" customWidth="1"/>
    <col min="3" max="3" width="7.875" style="7" customWidth="1"/>
    <col min="4" max="4" width="7.875" style="1" customWidth="1"/>
    <col min="5" max="5" width="7.875" style="7" customWidth="1"/>
    <col min="6" max="6" width="8.00390625" style="8" customWidth="1"/>
    <col min="7" max="7" width="8.375" style="6" customWidth="1"/>
    <col min="8" max="8" width="7.00390625" style="0" customWidth="1"/>
    <col min="9" max="9" width="6.625" style="0" customWidth="1"/>
  </cols>
  <sheetData>
    <row r="1" spans="1:9" ht="35.25" customHeight="1">
      <c r="A1" s="177" t="s">
        <v>30</v>
      </c>
      <c r="B1" s="177"/>
      <c r="C1" s="177"/>
      <c r="D1" s="177"/>
      <c r="E1" s="177"/>
      <c r="F1" s="177"/>
      <c r="G1" s="177"/>
      <c r="H1" s="177"/>
      <c r="I1" s="177"/>
    </row>
    <row r="2" spans="1:9" s="10" customFormat="1" ht="20.25" customHeight="1">
      <c r="A2" s="108"/>
      <c r="B2" s="11"/>
      <c r="C2" s="11"/>
      <c r="D2" s="12"/>
      <c r="E2" s="11"/>
      <c r="F2" s="170"/>
      <c r="G2" s="170"/>
      <c r="H2" s="171" t="s">
        <v>2</v>
      </c>
      <c r="I2" s="171"/>
    </row>
    <row r="3" spans="1:9" s="10" customFormat="1" ht="16.5" customHeight="1">
      <c r="A3" s="178"/>
      <c r="B3" s="173" t="s">
        <v>214</v>
      </c>
      <c r="C3" s="172"/>
      <c r="D3" s="173" t="s">
        <v>215</v>
      </c>
      <c r="E3" s="172"/>
      <c r="F3" s="174" t="s">
        <v>216</v>
      </c>
      <c r="G3" s="175"/>
      <c r="H3" s="176" t="s">
        <v>4</v>
      </c>
      <c r="I3" s="175"/>
    </row>
    <row r="4" spans="1:12" s="10" customFormat="1" ht="30" customHeight="1">
      <c r="A4" s="178"/>
      <c r="B4" s="63" t="s">
        <v>48</v>
      </c>
      <c r="C4" s="27" t="s">
        <v>1</v>
      </c>
      <c r="D4" s="63" t="s">
        <v>48</v>
      </c>
      <c r="E4" s="27" t="s">
        <v>1</v>
      </c>
      <c r="F4" s="124" t="s">
        <v>208</v>
      </c>
      <c r="G4" s="25" t="s">
        <v>0</v>
      </c>
      <c r="H4" s="126" t="s">
        <v>214</v>
      </c>
      <c r="I4" s="127" t="s">
        <v>215</v>
      </c>
      <c r="K4" s="50"/>
      <c r="L4" s="50"/>
    </row>
    <row r="5" spans="1:9" s="10" customFormat="1" ht="16.5" customHeight="1">
      <c r="A5" s="16" t="s">
        <v>11</v>
      </c>
      <c r="B5" s="23">
        <v>62253</v>
      </c>
      <c r="C5" s="23">
        <v>65110</v>
      </c>
      <c r="D5" s="23">
        <v>58366</v>
      </c>
      <c r="E5" s="23">
        <v>62454</v>
      </c>
      <c r="F5" s="23">
        <f aca="true" t="shared" si="0" ref="F5:F13">B5-D5</f>
        <v>3887</v>
      </c>
      <c r="G5" s="30">
        <f aca="true" t="shared" si="1" ref="G5:G13">(B5/D5-1)*100</f>
        <v>6.7</v>
      </c>
      <c r="H5" s="42"/>
      <c r="I5" s="30"/>
    </row>
    <row r="6" spans="1:15" s="10" customFormat="1" ht="16.5" customHeight="1">
      <c r="A6" s="16" t="s">
        <v>10</v>
      </c>
      <c r="B6" s="23">
        <v>1716003</v>
      </c>
      <c r="C6" s="23">
        <v>1794751</v>
      </c>
      <c r="D6" s="23">
        <v>1602739</v>
      </c>
      <c r="E6" s="23">
        <v>1714999</v>
      </c>
      <c r="F6" s="23">
        <f t="shared" si="0"/>
        <v>113264</v>
      </c>
      <c r="G6" s="30">
        <f t="shared" si="1"/>
        <v>7.1</v>
      </c>
      <c r="H6" s="23"/>
      <c r="I6" s="43"/>
      <c r="N6" s="50"/>
      <c r="O6" s="50"/>
    </row>
    <row r="7" spans="1:9" s="10" customFormat="1" ht="16.5" customHeight="1">
      <c r="A7" s="56" t="s">
        <v>60</v>
      </c>
      <c r="B7" s="23">
        <v>219421</v>
      </c>
      <c r="C7" s="23">
        <v>253254</v>
      </c>
      <c r="D7" s="23">
        <v>214687</v>
      </c>
      <c r="E7" s="23">
        <v>240554</v>
      </c>
      <c r="F7" s="23">
        <f t="shared" si="0"/>
        <v>4734</v>
      </c>
      <c r="G7" s="30">
        <f t="shared" si="1"/>
        <v>2.2</v>
      </c>
      <c r="H7" s="42">
        <f>C7/C6*100</f>
        <v>14.1</v>
      </c>
      <c r="I7" s="30">
        <f>E7/E6*100</f>
        <v>14</v>
      </c>
    </row>
    <row r="8" spans="1:9" s="10" customFormat="1" ht="16.5" customHeight="1">
      <c r="A8" s="65" t="s">
        <v>57</v>
      </c>
      <c r="B8" s="23">
        <v>221943</v>
      </c>
      <c r="C8" s="23">
        <v>256095</v>
      </c>
      <c r="D8" s="23">
        <v>216953</v>
      </c>
      <c r="E8" s="23">
        <v>243040</v>
      </c>
      <c r="F8" s="23">
        <f t="shared" si="0"/>
        <v>4990</v>
      </c>
      <c r="G8" s="30">
        <f t="shared" si="1"/>
        <v>2.3</v>
      </c>
      <c r="H8" s="42"/>
      <c r="I8" s="30"/>
    </row>
    <row r="9" spans="1:11" s="10" customFormat="1" ht="16.5" customHeight="1">
      <c r="A9" s="56" t="s">
        <v>61</v>
      </c>
      <c r="B9" s="23">
        <v>644080</v>
      </c>
      <c r="C9" s="23">
        <v>608549</v>
      </c>
      <c r="D9" s="23">
        <v>592090</v>
      </c>
      <c r="E9" s="23">
        <v>571431</v>
      </c>
      <c r="F9" s="23">
        <f t="shared" si="0"/>
        <v>51990</v>
      </c>
      <c r="G9" s="30">
        <f t="shared" si="1"/>
        <v>8.8</v>
      </c>
      <c r="H9" s="42">
        <f>C9/C6*100</f>
        <v>33.9</v>
      </c>
      <c r="I9" s="30">
        <f>E9/E6*100</f>
        <v>33.3</v>
      </c>
      <c r="K9" s="152"/>
    </row>
    <row r="10" spans="1:11" s="10" customFormat="1" ht="16.5" customHeight="1">
      <c r="A10" s="55" t="s">
        <v>59</v>
      </c>
      <c r="B10" s="23">
        <v>608031</v>
      </c>
      <c r="C10" s="23">
        <v>563469</v>
      </c>
      <c r="D10" s="23">
        <v>556141</v>
      </c>
      <c r="E10" s="23">
        <v>528184</v>
      </c>
      <c r="F10" s="23">
        <f t="shared" si="0"/>
        <v>51890</v>
      </c>
      <c r="G10" s="30">
        <f t="shared" si="1"/>
        <v>9.3</v>
      </c>
      <c r="H10" s="42"/>
      <c r="I10" s="44"/>
      <c r="K10" s="52"/>
    </row>
    <row r="11" spans="1:9" s="10" customFormat="1" ht="16.5" customHeight="1">
      <c r="A11" s="66" t="s">
        <v>209</v>
      </c>
      <c r="B11" s="23">
        <v>36061</v>
      </c>
      <c r="C11" s="23">
        <v>45248</v>
      </c>
      <c r="D11" s="23">
        <v>35949</v>
      </c>
      <c r="E11" s="23">
        <v>43247</v>
      </c>
      <c r="F11" s="23">
        <f t="shared" si="0"/>
        <v>112</v>
      </c>
      <c r="G11" s="30">
        <f t="shared" si="1"/>
        <v>0.3</v>
      </c>
      <c r="H11" s="42"/>
      <c r="I11" s="44"/>
    </row>
    <row r="12" spans="1:9" s="10" customFormat="1" ht="16.5" customHeight="1">
      <c r="A12" s="56" t="s">
        <v>62</v>
      </c>
      <c r="B12" s="23">
        <v>852502</v>
      </c>
      <c r="C12" s="23">
        <v>932948</v>
      </c>
      <c r="D12" s="23">
        <v>795962</v>
      </c>
      <c r="E12" s="23">
        <v>903014</v>
      </c>
      <c r="F12" s="23">
        <f t="shared" si="0"/>
        <v>56540</v>
      </c>
      <c r="G12" s="30">
        <f t="shared" si="1"/>
        <v>7.1</v>
      </c>
      <c r="H12" s="42">
        <f>C12/C6*100</f>
        <v>52</v>
      </c>
      <c r="I12" s="30">
        <f>E12/E6*100</f>
        <v>52.7</v>
      </c>
    </row>
    <row r="13" spans="1:9" s="10" customFormat="1" ht="16.5" customHeight="1">
      <c r="A13" s="55" t="s">
        <v>58</v>
      </c>
      <c r="B13" s="23">
        <v>107215</v>
      </c>
      <c r="C13" s="23">
        <v>102165</v>
      </c>
      <c r="D13" s="23">
        <v>99657</v>
      </c>
      <c r="E13" s="23">
        <v>114088</v>
      </c>
      <c r="F13" s="23">
        <f t="shared" si="0"/>
        <v>7558</v>
      </c>
      <c r="G13" s="30">
        <f t="shared" si="1"/>
        <v>7.6</v>
      </c>
      <c r="H13" s="32"/>
      <c r="I13" s="45"/>
    </row>
    <row r="14" spans="1:9" ht="24" customHeight="1">
      <c r="A14" s="34" t="s">
        <v>213</v>
      </c>
      <c r="B14" s="35"/>
      <c r="C14" s="35"/>
      <c r="D14" s="36"/>
      <c r="E14" s="35"/>
      <c r="F14" s="37"/>
      <c r="G14" s="38"/>
      <c r="H14" s="39"/>
      <c r="I14" s="39"/>
    </row>
    <row r="15" spans="1:9" s="10" customFormat="1" ht="16.5" customHeight="1">
      <c r="A15" s="17"/>
      <c r="B15" s="18"/>
      <c r="C15" s="18"/>
      <c r="D15" s="18"/>
      <c r="E15" s="14">
        <v>4</v>
      </c>
      <c r="F15" s="18"/>
      <c r="G15" s="17"/>
      <c r="H15" s="18"/>
      <c r="I15" s="18"/>
    </row>
    <row r="16" spans="1:9" s="10" customFormat="1" ht="16.5" customHeight="1">
      <c r="A16" s="17"/>
      <c r="B16" s="18"/>
      <c r="C16" s="18"/>
      <c r="D16" s="18"/>
      <c r="E16" s="18"/>
      <c r="F16" s="18"/>
      <c r="G16" s="15"/>
      <c r="H16" s="19"/>
      <c r="I16" s="19"/>
    </row>
    <row r="17" spans="1:9" s="10" customFormat="1" ht="16.5" customHeight="1">
      <c r="A17" s="17"/>
      <c r="B17" s="18"/>
      <c r="C17" s="18"/>
      <c r="D17" s="18"/>
      <c r="E17" s="18"/>
      <c r="F17" s="18"/>
      <c r="G17" s="15"/>
      <c r="H17" s="19"/>
      <c r="I17" s="19"/>
    </row>
    <row r="18" spans="1:9" s="10" customFormat="1" ht="16.5" customHeight="1">
      <c r="A18" s="17"/>
      <c r="B18" s="18"/>
      <c r="C18" s="18"/>
      <c r="D18" s="18"/>
      <c r="E18" s="18"/>
      <c r="F18" s="18"/>
      <c r="G18" s="15"/>
      <c r="H18" s="19"/>
      <c r="I18" s="19"/>
    </row>
    <row r="19" spans="1:9" ht="35.25" customHeight="1">
      <c r="A19" s="177" t="s">
        <v>31</v>
      </c>
      <c r="B19" s="177"/>
      <c r="C19" s="177"/>
      <c r="D19" s="177"/>
      <c r="E19" s="177"/>
      <c r="F19" s="177"/>
      <c r="G19" s="177"/>
      <c r="H19" s="177"/>
      <c r="I19" s="177"/>
    </row>
    <row r="20" spans="1:9" s="10" customFormat="1" ht="20.25" customHeight="1">
      <c r="A20" s="108"/>
      <c r="B20" s="11"/>
      <c r="C20" s="11"/>
      <c r="D20" s="12"/>
      <c r="E20" s="11"/>
      <c r="F20" s="170"/>
      <c r="G20" s="170"/>
      <c r="H20" s="171" t="s">
        <v>2</v>
      </c>
      <c r="I20" s="171"/>
    </row>
    <row r="21" spans="1:9" s="10" customFormat="1" ht="16.5" customHeight="1">
      <c r="A21" s="172"/>
      <c r="B21" s="173" t="s">
        <v>214</v>
      </c>
      <c r="C21" s="172"/>
      <c r="D21" s="173" t="s">
        <v>215</v>
      </c>
      <c r="E21" s="172"/>
      <c r="F21" s="174" t="s">
        <v>216</v>
      </c>
      <c r="G21" s="175"/>
      <c r="H21" s="176" t="s">
        <v>4</v>
      </c>
      <c r="I21" s="175"/>
    </row>
    <row r="22" spans="1:9" s="10" customFormat="1" ht="30" customHeight="1">
      <c r="A22" s="172"/>
      <c r="B22" s="63" t="s">
        <v>48</v>
      </c>
      <c r="C22" s="27" t="s">
        <v>1</v>
      </c>
      <c r="D22" s="63" t="s">
        <v>49</v>
      </c>
      <c r="E22" s="27" t="s">
        <v>1</v>
      </c>
      <c r="F22" s="124" t="s">
        <v>208</v>
      </c>
      <c r="G22" s="25" t="s">
        <v>0</v>
      </c>
      <c r="H22" s="126" t="s">
        <v>214</v>
      </c>
      <c r="I22" s="127" t="s">
        <v>215</v>
      </c>
    </row>
    <row r="23" spans="1:9" s="10" customFormat="1" ht="16.5" customHeight="1">
      <c r="A23" s="16" t="s">
        <v>5</v>
      </c>
      <c r="B23" s="24">
        <v>136831</v>
      </c>
      <c r="C23" s="24">
        <v>134340</v>
      </c>
      <c r="D23" s="24">
        <v>132453</v>
      </c>
      <c r="E23" s="24">
        <v>131256</v>
      </c>
      <c r="F23" s="23">
        <f>B23-D23</f>
        <v>4378</v>
      </c>
      <c r="G23" s="30">
        <f>(B23/D23-1)*100</f>
        <v>3.3</v>
      </c>
      <c r="H23" s="61"/>
      <c r="I23" s="62"/>
    </row>
    <row r="24" spans="1:9" s="10" customFormat="1" ht="16.5" customHeight="1">
      <c r="A24" s="16" t="s">
        <v>6</v>
      </c>
      <c r="B24" s="24">
        <v>19118</v>
      </c>
      <c r="C24" s="24">
        <v>22219</v>
      </c>
      <c r="D24" s="24">
        <v>18611</v>
      </c>
      <c r="E24" s="24">
        <v>20586</v>
      </c>
      <c r="F24" s="23">
        <f aca="true" t="shared" si="2" ref="F24:F30">B24-D24</f>
        <v>507</v>
      </c>
      <c r="G24" s="30">
        <f aca="true" t="shared" si="3" ref="G24:G30">(B24/D24-1)*100</f>
        <v>2.7</v>
      </c>
      <c r="H24" s="46"/>
      <c r="I24" s="47"/>
    </row>
    <row r="25" spans="1:9" s="10" customFormat="1" ht="16.5" customHeight="1">
      <c r="A25" s="16" t="s">
        <v>7</v>
      </c>
      <c r="B25" s="24">
        <v>36306</v>
      </c>
      <c r="C25" s="24">
        <v>40768</v>
      </c>
      <c r="D25" s="24">
        <v>33848</v>
      </c>
      <c r="E25" s="24">
        <v>36989</v>
      </c>
      <c r="F25" s="23">
        <f t="shared" si="2"/>
        <v>2458</v>
      </c>
      <c r="G25" s="30">
        <f t="shared" si="3"/>
        <v>7.3</v>
      </c>
      <c r="H25" s="46"/>
      <c r="I25" s="47"/>
    </row>
    <row r="26" spans="1:9" s="10" customFormat="1" ht="16.5" customHeight="1">
      <c r="A26" s="16" t="s">
        <v>8</v>
      </c>
      <c r="B26" s="24">
        <v>147272</v>
      </c>
      <c r="C26" s="24">
        <v>183027</v>
      </c>
      <c r="D26" s="24">
        <v>136665</v>
      </c>
      <c r="E26" s="24">
        <v>161479</v>
      </c>
      <c r="F26" s="23">
        <f t="shared" si="2"/>
        <v>10607</v>
      </c>
      <c r="G26" s="30">
        <f t="shared" si="3"/>
        <v>7.8</v>
      </c>
      <c r="H26" s="46"/>
      <c r="I26" s="47"/>
    </row>
    <row r="27" spans="1:16" s="10" customFormat="1" ht="16.5" customHeight="1">
      <c r="A27" s="16" t="s">
        <v>9</v>
      </c>
      <c r="B27" s="24">
        <v>403225</v>
      </c>
      <c r="C27" s="24">
        <v>447421</v>
      </c>
      <c r="D27" s="24">
        <v>372461</v>
      </c>
      <c r="E27" s="24">
        <v>402072</v>
      </c>
      <c r="F27" s="23">
        <f t="shared" si="2"/>
        <v>30764</v>
      </c>
      <c r="G27" s="30">
        <f t="shared" si="3"/>
        <v>8.3</v>
      </c>
      <c r="H27" s="46"/>
      <c r="I27" s="47"/>
      <c r="L27" s="152"/>
      <c r="M27" s="152"/>
      <c r="N27" s="152"/>
      <c r="O27" s="152"/>
      <c r="P27" s="152"/>
    </row>
    <row r="28" spans="1:15" s="10" customFormat="1" ht="16.5" customHeight="1">
      <c r="A28" s="16" t="s">
        <v>13</v>
      </c>
      <c r="B28" s="24">
        <v>110470</v>
      </c>
      <c r="C28" s="24">
        <v>133974</v>
      </c>
      <c r="D28" s="24">
        <v>100964</v>
      </c>
      <c r="E28" s="24">
        <v>123787</v>
      </c>
      <c r="F28" s="23">
        <f t="shared" si="2"/>
        <v>9506</v>
      </c>
      <c r="G28" s="30">
        <f t="shared" si="3"/>
        <v>9.4</v>
      </c>
      <c r="H28" s="46"/>
      <c r="I28" s="47"/>
      <c r="L28" s="152"/>
      <c r="M28" s="152"/>
      <c r="N28" s="152"/>
      <c r="O28" s="152"/>
    </row>
    <row r="29" spans="1:15" s="10" customFormat="1" ht="16.5" customHeight="1">
      <c r="A29" s="16" t="s">
        <v>14</v>
      </c>
      <c r="B29" s="24">
        <v>292755</v>
      </c>
      <c r="C29" s="24">
        <v>313446</v>
      </c>
      <c r="D29" s="24">
        <v>271497</v>
      </c>
      <c r="E29" s="24">
        <v>278285</v>
      </c>
      <c r="F29" s="23">
        <f t="shared" si="2"/>
        <v>21258</v>
      </c>
      <c r="G29" s="30">
        <f t="shared" si="3"/>
        <v>7.8</v>
      </c>
      <c r="H29" s="46"/>
      <c r="I29" s="47"/>
      <c r="L29" s="152"/>
      <c r="M29" s="152"/>
      <c r="N29" s="152"/>
      <c r="O29" s="152"/>
    </row>
    <row r="30" spans="1:9" s="10" customFormat="1" ht="16.5" customHeight="1">
      <c r="A30" s="72" t="s">
        <v>56</v>
      </c>
      <c r="B30" s="24">
        <v>2522</v>
      </c>
      <c r="C30" s="24">
        <v>2840</v>
      </c>
      <c r="D30" s="24">
        <v>2266</v>
      </c>
      <c r="E30" s="24">
        <v>2487</v>
      </c>
      <c r="F30" s="23">
        <f t="shared" si="2"/>
        <v>256</v>
      </c>
      <c r="G30" s="30">
        <f t="shared" si="3"/>
        <v>11.3</v>
      </c>
      <c r="H30" s="46"/>
      <c r="I30" s="47"/>
    </row>
    <row r="31" spans="1:9" s="10" customFormat="1" ht="22.5" customHeight="1">
      <c r="A31" s="34" t="s">
        <v>244</v>
      </c>
      <c r="B31" s="35"/>
      <c r="C31" s="35"/>
      <c r="D31" s="36"/>
      <c r="E31" s="35"/>
      <c r="F31" s="37"/>
      <c r="G31" s="38"/>
      <c r="H31" s="39"/>
      <c r="I31" s="39"/>
    </row>
    <row r="32" spans="5:7" ht="14.25">
      <c r="E32" s="14">
        <v>5</v>
      </c>
      <c r="G32" s="48"/>
    </row>
  </sheetData>
  <sheetProtection/>
  <mergeCells count="16">
    <mergeCell ref="A19:I19"/>
    <mergeCell ref="A1:I1"/>
    <mergeCell ref="F3:G3"/>
    <mergeCell ref="A3:A4"/>
    <mergeCell ref="F2:G2"/>
    <mergeCell ref="B3:C3"/>
    <mergeCell ref="D3:E3"/>
    <mergeCell ref="H2:I2"/>
    <mergeCell ref="H3:I3"/>
    <mergeCell ref="F20:G20"/>
    <mergeCell ref="H20:I20"/>
    <mergeCell ref="A21:A22"/>
    <mergeCell ref="B21:C21"/>
    <mergeCell ref="D21:E21"/>
    <mergeCell ref="F21:G21"/>
    <mergeCell ref="H21:I21"/>
  </mergeCells>
  <printOptions horizontalCentered="1"/>
  <pageMargins left="0.5511811023622047" right="0.35433070866141736" top="1.1811023622047245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9">
      <selection activeCell="I38" sqref="I38"/>
    </sheetView>
  </sheetViews>
  <sheetFormatPr defaultColWidth="8.625" defaultRowHeight="14.25"/>
  <cols>
    <col min="1" max="1" width="27.125" style="6" customWidth="1"/>
    <col min="2" max="3" width="10.625" style="4" customWidth="1"/>
    <col min="4" max="4" width="10.625" style="1" customWidth="1"/>
    <col min="5" max="5" width="10.625" style="4" customWidth="1"/>
    <col min="6" max="6" width="10.625" style="5" customWidth="1"/>
  </cols>
  <sheetData>
    <row r="1" spans="1:6" ht="35.25" customHeight="1">
      <c r="A1" s="179" t="s">
        <v>221</v>
      </c>
      <c r="B1" s="179"/>
      <c r="C1" s="179"/>
      <c r="D1" s="179"/>
      <c r="E1" s="179"/>
      <c r="F1" s="179"/>
    </row>
    <row r="2" spans="1:6" s="10" customFormat="1" ht="20.25" customHeight="1">
      <c r="A2" s="9"/>
      <c r="B2" s="11"/>
      <c r="C2" s="11"/>
      <c r="D2" s="12"/>
      <c r="E2" s="180" t="s">
        <v>50</v>
      </c>
      <c r="F2" s="180"/>
    </row>
    <row r="3" spans="1:6" s="10" customFormat="1" ht="30" customHeight="1">
      <c r="A3" s="41"/>
      <c r="B3" s="26" t="s">
        <v>16</v>
      </c>
      <c r="C3" s="31" t="s">
        <v>17</v>
      </c>
      <c r="D3" s="26" t="s">
        <v>18</v>
      </c>
      <c r="E3" s="31" t="s">
        <v>19</v>
      </c>
      <c r="F3" s="54" t="s">
        <v>33</v>
      </c>
    </row>
    <row r="4" spans="1:6" s="10" customFormat="1" ht="16.5" customHeight="1">
      <c r="A4" s="16" t="s">
        <v>10</v>
      </c>
      <c r="B4" s="130">
        <v>459401</v>
      </c>
      <c r="C4" s="130">
        <v>478918</v>
      </c>
      <c r="D4" s="130">
        <v>565229</v>
      </c>
      <c r="E4" s="130">
        <v>711880</v>
      </c>
      <c r="F4" s="49">
        <v>747584</v>
      </c>
    </row>
    <row r="5" spans="1:6" s="10" customFormat="1" ht="16.5" customHeight="1">
      <c r="A5" s="56" t="s">
        <v>60</v>
      </c>
      <c r="B5" s="130">
        <v>121423</v>
      </c>
      <c r="C5" s="130">
        <v>124825</v>
      </c>
      <c r="D5" s="130">
        <v>136653</v>
      </c>
      <c r="E5" s="130">
        <v>156106</v>
      </c>
      <c r="F5" s="49">
        <v>167590</v>
      </c>
    </row>
    <row r="6" spans="1:6" s="10" customFormat="1" ht="16.5" customHeight="1">
      <c r="A6" s="65" t="s">
        <v>200</v>
      </c>
      <c r="B6" s="130">
        <v>122271</v>
      </c>
      <c r="C6" s="130">
        <v>125761</v>
      </c>
      <c r="D6" s="130">
        <v>137648</v>
      </c>
      <c r="E6" s="130">
        <v>157186</v>
      </c>
      <c r="F6" s="49">
        <v>168815</v>
      </c>
    </row>
    <row r="7" spans="1:6" s="10" customFormat="1" ht="16.5" customHeight="1">
      <c r="A7" s="56" t="s">
        <v>61</v>
      </c>
      <c r="B7" s="130">
        <v>254146</v>
      </c>
      <c r="C7" s="130">
        <v>248074</v>
      </c>
      <c r="D7" s="130">
        <v>305751</v>
      </c>
      <c r="E7" s="130">
        <v>394369</v>
      </c>
      <c r="F7" s="49">
        <v>368931</v>
      </c>
    </row>
    <row r="8" spans="1:9" s="10" customFormat="1" ht="16.5" customHeight="1">
      <c r="A8" s="55" t="s">
        <v>59</v>
      </c>
      <c r="B8" s="130">
        <v>238951</v>
      </c>
      <c r="C8" s="130">
        <v>232976</v>
      </c>
      <c r="D8" s="131">
        <v>287672</v>
      </c>
      <c r="E8" s="132">
        <v>370881</v>
      </c>
      <c r="F8" s="133">
        <v>338379</v>
      </c>
      <c r="I8" s="50"/>
    </row>
    <row r="9" spans="1:6" s="10" customFormat="1" ht="16.5" customHeight="1">
      <c r="A9" s="66" t="s">
        <v>209</v>
      </c>
      <c r="B9" s="130">
        <v>15200</v>
      </c>
      <c r="C9" s="130">
        <v>15104</v>
      </c>
      <c r="D9" s="130">
        <v>18088</v>
      </c>
      <c r="E9" s="130">
        <v>23516</v>
      </c>
      <c r="F9" s="49">
        <v>30589</v>
      </c>
    </row>
    <row r="10" spans="1:12" s="10" customFormat="1" ht="16.5" customHeight="1">
      <c r="A10" s="56" t="s">
        <v>62</v>
      </c>
      <c r="B10" s="130">
        <v>83832</v>
      </c>
      <c r="C10" s="130">
        <v>106019</v>
      </c>
      <c r="D10" s="130">
        <v>122825</v>
      </c>
      <c r="E10" s="130">
        <v>161406</v>
      </c>
      <c r="F10" s="49">
        <v>211063</v>
      </c>
      <c r="H10" s="64"/>
      <c r="I10" s="64"/>
      <c r="J10" s="64"/>
      <c r="K10" s="64"/>
      <c r="L10" s="64"/>
    </row>
    <row r="11" spans="1:6" s="10" customFormat="1" ht="16.5" customHeight="1">
      <c r="A11" s="55" t="s">
        <v>58</v>
      </c>
      <c r="B11" s="130">
        <v>8600</v>
      </c>
      <c r="C11" s="130">
        <v>10833</v>
      </c>
      <c r="D11" s="130">
        <v>13072</v>
      </c>
      <c r="E11" s="130">
        <v>20404</v>
      </c>
      <c r="F11" s="49">
        <v>21579</v>
      </c>
    </row>
    <row r="12" spans="1:6" ht="20.25" customHeight="1">
      <c r="A12" s="34" t="s">
        <v>212</v>
      </c>
      <c r="B12" s="35"/>
      <c r="C12" s="35"/>
      <c r="D12" s="36"/>
      <c r="E12" s="35"/>
      <c r="F12" s="38"/>
    </row>
    <row r="13" spans="1:6" s="10" customFormat="1" ht="16.5" customHeight="1">
      <c r="A13" s="17"/>
      <c r="B13" s="21"/>
      <c r="C13" s="21"/>
      <c r="D13" s="14">
        <v>6</v>
      </c>
      <c r="E13" s="21"/>
      <c r="F13" s="20"/>
    </row>
    <row r="14" spans="1:6" s="10" customFormat="1" ht="16.5" customHeight="1">
      <c r="A14" s="17"/>
      <c r="B14" s="18"/>
      <c r="C14" s="18"/>
      <c r="D14" s="17"/>
      <c r="E14" s="18"/>
      <c r="F14" s="17"/>
    </row>
    <row r="15" spans="1:6" s="10" customFormat="1" ht="16.5" customHeight="1">
      <c r="A15" s="17"/>
      <c r="B15" s="18"/>
      <c r="C15" s="18"/>
      <c r="D15" s="18"/>
      <c r="E15" s="18"/>
      <c r="F15" s="15"/>
    </row>
    <row r="16" spans="1:6" s="10" customFormat="1" ht="16.5" customHeight="1">
      <c r="A16" s="17"/>
      <c r="B16" s="18"/>
      <c r="C16" s="18"/>
      <c r="D16" s="18"/>
      <c r="E16" s="18"/>
      <c r="F16" s="15"/>
    </row>
    <row r="17" spans="1:6" s="10" customFormat="1" ht="16.5" customHeight="1">
      <c r="A17" s="17"/>
      <c r="B17" s="18"/>
      <c r="C17" s="18"/>
      <c r="D17" s="18"/>
      <c r="E17" s="18"/>
      <c r="F17" s="15"/>
    </row>
    <row r="18" spans="1:6" ht="35.25" customHeight="1">
      <c r="A18" s="179" t="s">
        <v>222</v>
      </c>
      <c r="B18" s="179"/>
      <c r="C18" s="179"/>
      <c r="D18" s="179"/>
      <c r="E18" s="179"/>
      <c r="F18" s="179"/>
    </row>
    <row r="19" spans="1:6" s="10" customFormat="1" ht="20.25" customHeight="1">
      <c r="A19" s="9"/>
      <c r="B19" s="11"/>
      <c r="C19" s="11"/>
      <c r="D19" s="12"/>
      <c r="E19" s="180" t="s">
        <v>50</v>
      </c>
      <c r="F19" s="180"/>
    </row>
    <row r="20" spans="1:6" s="10" customFormat="1" ht="30" customHeight="1">
      <c r="A20" s="41"/>
      <c r="B20" s="26" t="s">
        <v>16</v>
      </c>
      <c r="C20" s="31" t="s">
        <v>17</v>
      </c>
      <c r="D20" s="26" t="s">
        <v>18</v>
      </c>
      <c r="E20" s="31" t="s">
        <v>19</v>
      </c>
      <c r="F20" s="54" t="s">
        <v>33</v>
      </c>
    </row>
    <row r="21" spans="1:6" s="10" customFormat="1" ht="16.5" customHeight="1">
      <c r="A21" s="16" t="s">
        <v>5</v>
      </c>
      <c r="B21" s="29">
        <v>21300</v>
      </c>
      <c r="C21" s="29">
        <v>25404</v>
      </c>
      <c r="D21" s="29">
        <v>30001</v>
      </c>
      <c r="E21" s="29">
        <v>34491</v>
      </c>
      <c r="F21" s="28">
        <v>57321</v>
      </c>
    </row>
    <row r="22" spans="1:6" s="10" customFormat="1" ht="16.5" customHeight="1">
      <c r="A22" s="13" t="s">
        <v>6</v>
      </c>
      <c r="B22" s="26">
        <v>4700</v>
      </c>
      <c r="C22" s="31">
        <v>6227</v>
      </c>
      <c r="D22" s="26">
        <v>7811</v>
      </c>
      <c r="E22" s="31">
        <v>10419</v>
      </c>
      <c r="F22" s="28">
        <v>12075</v>
      </c>
    </row>
    <row r="23" spans="1:6" s="10" customFormat="1" ht="16.5" customHeight="1">
      <c r="A23" s="13" t="s">
        <v>7</v>
      </c>
      <c r="B23" s="29">
        <v>6900</v>
      </c>
      <c r="C23" s="29">
        <v>8661</v>
      </c>
      <c r="D23" s="29">
        <v>9987</v>
      </c>
      <c r="E23" s="29">
        <v>12865</v>
      </c>
      <c r="F23" s="28">
        <v>15874</v>
      </c>
    </row>
    <row r="24" spans="1:6" s="10" customFormat="1" ht="16.5" customHeight="1">
      <c r="A24" s="13" t="s">
        <v>8</v>
      </c>
      <c r="B24" s="29">
        <v>8300</v>
      </c>
      <c r="C24" s="29">
        <v>11909</v>
      </c>
      <c r="D24" s="29">
        <v>13193</v>
      </c>
      <c r="E24" s="29">
        <v>17328</v>
      </c>
      <c r="F24" s="28">
        <v>24402</v>
      </c>
    </row>
    <row r="25" spans="1:10" s="10" customFormat="1" ht="16.5" customHeight="1">
      <c r="A25" s="13" t="s">
        <v>9</v>
      </c>
      <c r="B25" s="29">
        <v>3571</v>
      </c>
      <c r="C25" s="29">
        <v>3670</v>
      </c>
      <c r="D25" s="29">
        <v>3679</v>
      </c>
      <c r="E25" s="29">
        <v>3674</v>
      </c>
      <c r="F25" s="28">
        <v>3682</v>
      </c>
      <c r="J25" s="64"/>
    </row>
    <row r="26" spans="1:6" s="10" customFormat="1" ht="16.5" customHeight="1">
      <c r="A26" s="13" t="s">
        <v>13</v>
      </c>
      <c r="B26" s="131">
        <v>11399</v>
      </c>
      <c r="C26" s="132">
        <v>13203</v>
      </c>
      <c r="D26" s="131">
        <v>13867</v>
      </c>
      <c r="E26" s="131">
        <v>14503</v>
      </c>
      <c r="F26" s="139">
        <v>16484</v>
      </c>
    </row>
    <row r="27" spans="1:6" s="10" customFormat="1" ht="16.5" customHeight="1">
      <c r="A27" s="13" t="s">
        <v>14</v>
      </c>
      <c r="B27" s="130">
        <v>21780</v>
      </c>
      <c r="C27" s="130">
        <v>28839</v>
      </c>
      <c r="D27" s="130">
        <v>33889</v>
      </c>
      <c r="E27" s="130">
        <v>50287</v>
      </c>
      <c r="F27" s="49">
        <v>62065</v>
      </c>
    </row>
    <row r="28" spans="1:6" s="10" customFormat="1" ht="16.5" customHeight="1">
      <c r="A28" s="72" t="s">
        <v>56</v>
      </c>
      <c r="B28" s="130">
        <v>848</v>
      </c>
      <c r="C28" s="130">
        <v>936</v>
      </c>
      <c r="D28" s="130">
        <v>995</v>
      </c>
      <c r="E28" s="130">
        <v>1080</v>
      </c>
      <c r="F28" s="49">
        <v>1225</v>
      </c>
    </row>
    <row r="29" spans="1:6" s="10" customFormat="1" ht="16.5" customHeight="1">
      <c r="A29" s="33" t="s">
        <v>22</v>
      </c>
      <c r="B29" s="58">
        <v>5</v>
      </c>
      <c r="C29" s="29">
        <v>7</v>
      </c>
      <c r="D29" s="29">
        <v>9</v>
      </c>
      <c r="E29" s="29">
        <v>29</v>
      </c>
      <c r="F29" s="49">
        <v>37</v>
      </c>
    </row>
    <row r="30" spans="1:6" s="10" customFormat="1" ht="20.25" customHeight="1">
      <c r="A30" s="34" t="s">
        <v>212</v>
      </c>
      <c r="B30" s="35"/>
      <c r="C30" s="35"/>
      <c r="D30" s="36"/>
      <c r="E30" s="35"/>
      <c r="F30" s="38"/>
    </row>
    <row r="31" spans="4:6" ht="14.25">
      <c r="D31" s="110">
        <v>7</v>
      </c>
      <c r="F31" s="22"/>
    </row>
  </sheetData>
  <sheetProtection/>
  <mergeCells count="4">
    <mergeCell ref="A1:F1"/>
    <mergeCell ref="A18:F18"/>
    <mergeCell ref="E19:F19"/>
    <mergeCell ref="E2:F2"/>
  </mergeCells>
  <printOptions horizontalCentered="1"/>
  <pageMargins left="0.5511811023622047" right="0.35433070866141736" top="1.1811023622047245" bottom="0.787401574803149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0">
      <selection activeCell="D13" sqref="D12:D13"/>
    </sheetView>
  </sheetViews>
  <sheetFormatPr defaultColWidth="8.625" defaultRowHeight="14.25"/>
  <cols>
    <col min="1" max="1" width="29.375" style="6" customWidth="1"/>
    <col min="2" max="2" width="10.75390625" style="4" customWidth="1"/>
    <col min="3" max="3" width="11.00390625" style="4" customWidth="1"/>
    <col min="4" max="4" width="11.125" style="1" customWidth="1"/>
    <col min="5" max="5" width="11.50390625" style="5" customWidth="1"/>
    <col min="6" max="6" width="11.125" style="0" customWidth="1"/>
  </cols>
  <sheetData>
    <row r="1" spans="1:6" ht="35.25" customHeight="1">
      <c r="A1" s="179" t="s">
        <v>220</v>
      </c>
      <c r="B1" s="179"/>
      <c r="C1" s="179"/>
      <c r="D1" s="179"/>
      <c r="E1" s="179"/>
      <c r="F1" s="179"/>
    </row>
    <row r="2" spans="1:5" s="10" customFormat="1" ht="20.25" customHeight="1">
      <c r="A2" s="9"/>
      <c r="B2" s="11"/>
      <c r="C2" s="11"/>
      <c r="D2" s="180" t="s">
        <v>51</v>
      </c>
      <c r="E2" s="180"/>
    </row>
    <row r="3" spans="1:6" s="10" customFormat="1" ht="30" customHeight="1">
      <c r="A3" s="41"/>
      <c r="B3" s="26" t="s">
        <v>12</v>
      </c>
      <c r="C3" s="31" t="s">
        <v>217</v>
      </c>
      <c r="D3" s="26" t="s">
        <v>32</v>
      </c>
      <c r="E3" s="31" t="s">
        <v>46</v>
      </c>
      <c r="F3" s="125" t="s">
        <v>218</v>
      </c>
    </row>
    <row r="4" spans="1:6" s="10" customFormat="1" ht="16.5" customHeight="1">
      <c r="A4" s="16" t="s">
        <v>10</v>
      </c>
      <c r="B4" s="130">
        <v>839015</v>
      </c>
      <c r="C4" s="130">
        <v>920911</v>
      </c>
      <c r="D4" s="130">
        <v>1035720</v>
      </c>
      <c r="E4" s="130">
        <v>1219873</v>
      </c>
      <c r="F4" s="49">
        <v>1466208</v>
      </c>
    </row>
    <row r="5" spans="1:6" s="10" customFormat="1" ht="16.5" customHeight="1">
      <c r="A5" s="56" t="s">
        <v>60</v>
      </c>
      <c r="B5" s="130">
        <v>173198</v>
      </c>
      <c r="C5" s="130">
        <v>182446</v>
      </c>
      <c r="D5" s="130">
        <v>191268</v>
      </c>
      <c r="E5" s="130">
        <v>210276</v>
      </c>
      <c r="F5" s="49">
        <v>226498</v>
      </c>
    </row>
    <row r="6" spans="1:6" s="10" customFormat="1" ht="16.5" customHeight="1">
      <c r="A6" s="65" t="s">
        <v>57</v>
      </c>
      <c r="B6" s="130">
        <v>174572</v>
      </c>
      <c r="C6" s="130">
        <v>184085</v>
      </c>
      <c r="D6" s="130">
        <v>193139</v>
      </c>
      <c r="E6" s="130">
        <v>212453</v>
      </c>
      <c r="F6" s="49">
        <v>228779</v>
      </c>
    </row>
    <row r="7" spans="1:6" s="10" customFormat="1" ht="16.5" customHeight="1">
      <c r="A7" s="56" t="s">
        <v>61</v>
      </c>
      <c r="B7" s="130">
        <v>417721</v>
      </c>
      <c r="C7" s="130">
        <v>445180</v>
      </c>
      <c r="D7" s="130">
        <v>469167</v>
      </c>
      <c r="E7" s="130">
        <v>502959</v>
      </c>
      <c r="F7" s="49">
        <v>540005</v>
      </c>
    </row>
    <row r="8" spans="1:9" s="10" customFormat="1" ht="16.5" customHeight="1">
      <c r="A8" s="55" t="s">
        <v>59</v>
      </c>
      <c r="B8" s="130">
        <v>394668</v>
      </c>
      <c r="C8" s="130">
        <v>423957</v>
      </c>
      <c r="D8" s="131">
        <v>442741</v>
      </c>
      <c r="E8" s="132">
        <v>469200</v>
      </c>
      <c r="F8" s="133">
        <v>505070</v>
      </c>
      <c r="G8" s="64"/>
      <c r="H8" s="64"/>
      <c r="I8" s="64"/>
    </row>
    <row r="9" spans="1:6" s="10" customFormat="1" ht="16.5" customHeight="1">
      <c r="A9" s="66" t="s">
        <v>209</v>
      </c>
      <c r="B9" s="130">
        <v>23065</v>
      </c>
      <c r="C9" s="130">
        <v>21236</v>
      </c>
      <c r="D9" s="130">
        <v>26440</v>
      </c>
      <c r="E9" s="130">
        <v>33769</v>
      </c>
      <c r="F9" s="49">
        <v>34945</v>
      </c>
    </row>
    <row r="10" spans="1:6" s="10" customFormat="1" ht="16.5" customHeight="1">
      <c r="A10" s="56" t="s">
        <v>62</v>
      </c>
      <c r="B10" s="130">
        <v>248096</v>
      </c>
      <c r="C10" s="130">
        <v>293285</v>
      </c>
      <c r="D10" s="130">
        <v>375285</v>
      </c>
      <c r="E10" s="130">
        <v>506638</v>
      </c>
      <c r="F10" s="49">
        <v>699704</v>
      </c>
    </row>
    <row r="11" spans="1:6" s="10" customFormat="1" ht="16.5" customHeight="1">
      <c r="A11" s="55" t="s">
        <v>58</v>
      </c>
      <c r="B11" s="130">
        <v>29706</v>
      </c>
      <c r="C11" s="130">
        <v>33849</v>
      </c>
      <c r="D11" s="130">
        <v>48479</v>
      </c>
      <c r="E11" s="130">
        <v>85927</v>
      </c>
      <c r="F11" s="49">
        <v>94035</v>
      </c>
    </row>
    <row r="12" spans="1:5" ht="24" customHeight="1">
      <c r="A12" s="34" t="s">
        <v>212</v>
      </c>
      <c r="B12" s="35"/>
      <c r="C12" s="35"/>
      <c r="D12" s="36"/>
      <c r="E12" s="35"/>
    </row>
    <row r="13" spans="1:5" s="10" customFormat="1" ht="19.5" customHeight="1">
      <c r="A13" s="17"/>
      <c r="B13" s="21"/>
      <c r="C13" s="114">
        <v>8</v>
      </c>
      <c r="D13" s="14"/>
      <c r="E13" s="20"/>
    </row>
    <row r="14" spans="1:5" s="10" customFormat="1" ht="16.5" customHeight="1">
      <c r="A14" s="17"/>
      <c r="B14" s="18"/>
      <c r="C14" s="18"/>
      <c r="D14" s="17"/>
      <c r="E14" s="17"/>
    </row>
    <row r="15" spans="1:5" s="10" customFormat="1" ht="16.5" customHeight="1">
      <c r="A15" s="17"/>
      <c r="B15" s="18"/>
      <c r="C15" s="18"/>
      <c r="D15" s="18"/>
      <c r="E15" s="15"/>
    </row>
    <row r="16" spans="1:5" s="10" customFormat="1" ht="16.5" customHeight="1">
      <c r="A16" s="17"/>
      <c r="B16" s="18"/>
      <c r="C16" s="18"/>
      <c r="D16" s="18"/>
      <c r="E16" s="15"/>
    </row>
    <row r="17" spans="1:5" s="10" customFormat="1" ht="16.5" customHeight="1">
      <c r="A17" s="17"/>
      <c r="B17" s="18"/>
      <c r="C17" s="18"/>
      <c r="D17" s="18"/>
      <c r="E17" s="15"/>
    </row>
    <row r="18" spans="1:6" ht="35.25" customHeight="1">
      <c r="A18" s="179" t="s">
        <v>219</v>
      </c>
      <c r="B18" s="179"/>
      <c r="C18" s="179"/>
      <c r="D18" s="179"/>
      <c r="E18" s="179"/>
      <c r="F18" s="179"/>
    </row>
    <row r="19" spans="1:5" s="10" customFormat="1" ht="20.25" customHeight="1">
      <c r="A19" s="9"/>
      <c r="B19" s="11"/>
      <c r="C19" s="11"/>
      <c r="D19" s="180" t="s">
        <v>50</v>
      </c>
      <c r="E19" s="180"/>
    </row>
    <row r="20" spans="1:6" s="10" customFormat="1" ht="30" customHeight="1">
      <c r="A20" s="41"/>
      <c r="B20" s="26" t="s">
        <v>12</v>
      </c>
      <c r="C20" s="31" t="s">
        <v>217</v>
      </c>
      <c r="D20" s="26" t="s">
        <v>32</v>
      </c>
      <c r="E20" s="31" t="s">
        <v>46</v>
      </c>
      <c r="F20" s="125" t="s">
        <v>218</v>
      </c>
    </row>
    <row r="21" spans="1:6" s="10" customFormat="1" ht="16.5" customHeight="1">
      <c r="A21" s="16" t="s">
        <v>5</v>
      </c>
      <c r="B21" s="131">
        <v>81204</v>
      </c>
      <c r="C21" s="132">
        <v>93263</v>
      </c>
      <c r="D21" s="131">
        <v>100647</v>
      </c>
      <c r="E21" s="132">
        <v>107288</v>
      </c>
      <c r="F21" s="49">
        <v>117815</v>
      </c>
    </row>
    <row r="22" spans="1:6" s="10" customFormat="1" ht="16.5" customHeight="1">
      <c r="A22" s="13" t="s">
        <v>6</v>
      </c>
      <c r="B22" s="130">
        <v>14248</v>
      </c>
      <c r="C22" s="130">
        <v>15083</v>
      </c>
      <c r="D22" s="130">
        <v>16159</v>
      </c>
      <c r="E22" s="130">
        <v>17759</v>
      </c>
      <c r="F22" s="49">
        <v>18823</v>
      </c>
    </row>
    <row r="23" spans="1:6" s="10" customFormat="1" ht="16.5" customHeight="1">
      <c r="A23" s="13" t="s">
        <v>7</v>
      </c>
      <c r="B23" s="130">
        <v>18177</v>
      </c>
      <c r="C23" s="130">
        <v>22308</v>
      </c>
      <c r="D23" s="130">
        <v>26642</v>
      </c>
      <c r="E23" s="130">
        <v>27097</v>
      </c>
      <c r="F23" s="49">
        <v>26280</v>
      </c>
    </row>
    <row r="24" spans="1:6" s="10" customFormat="1" ht="16.5" customHeight="1">
      <c r="A24" s="13" t="s">
        <v>8</v>
      </c>
      <c r="B24" s="130">
        <v>24108</v>
      </c>
      <c r="C24" s="130">
        <v>22040</v>
      </c>
      <c r="D24" s="130">
        <v>28383</v>
      </c>
      <c r="E24" s="130">
        <v>43363</v>
      </c>
      <c r="F24" s="49">
        <v>138408</v>
      </c>
    </row>
    <row r="25" spans="1:6" s="10" customFormat="1" ht="16.5" customHeight="1">
      <c r="A25" s="13" t="s">
        <v>9</v>
      </c>
      <c r="B25" s="130">
        <v>3203</v>
      </c>
      <c r="C25" s="130">
        <v>3573</v>
      </c>
      <c r="D25" s="130">
        <v>3644</v>
      </c>
      <c r="E25" s="130">
        <v>3828</v>
      </c>
      <c r="F25" s="49">
        <v>4444</v>
      </c>
    </row>
    <row r="26" spans="1:6" s="10" customFormat="1" ht="16.5" customHeight="1">
      <c r="A26" s="13" t="s">
        <v>13</v>
      </c>
      <c r="B26" s="130">
        <v>16699</v>
      </c>
      <c r="C26" s="130">
        <v>18627</v>
      </c>
      <c r="D26" s="131">
        <v>28208</v>
      </c>
      <c r="E26" s="132">
        <v>41530</v>
      </c>
      <c r="F26" s="133">
        <v>73391</v>
      </c>
    </row>
    <row r="27" spans="1:6" s="10" customFormat="1" ht="16.5" customHeight="1">
      <c r="A27" s="13" t="s">
        <v>14</v>
      </c>
      <c r="B27" s="130">
        <v>62568</v>
      </c>
      <c r="C27" s="130">
        <v>86463</v>
      </c>
      <c r="D27" s="130">
        <v>124882</v>
      </c>
      <c r="E27" s="130">
        <v>181488</v>
      </c>
      <c r="F27" s="49">
        <v>228661</v>
      </c>
    </row>
    <row r="28" spans="1:6" s="10" customFormat="1" ht="16.5" customHeight="1">
      <c r="A28" s="33" t="s">
        <v>21</v>
      </c>
      <c r="B28" s="130">
        <v>1374</v>
      </c>
      <c r="C28" s="130">
        <v>1639</v>
      </c>
      <c r="D28" s="130">
        <v>1871</v>
      </c>
      <c r="E28" s="130">
        <v>2177</v>
      </c>
      <c r="F28" s="49">
        <v>2281</v>
      </c>
    </row>
    <row r="29" spans="1:6" s="10" customFormat="1" ht="16.5" customHeight="1">
      <c r="A29" s="33" t="s">
        <v>201</v>
      </c>
      <c r="B29" s="130">
        <v>12</v>
      </c>
      <c r="C29" s="130">
        <v>14</v>
      </c>
      <c r="D29" s="130">
        <v>14</v>
      </c>
      <c r="E29" s="130">
        <v>9</v>
      </c>
      <c r="F29" s="49">
        <v>10</v>
      </c>
    </row>
    <row r="30" spans="1:5" s="10" customFormat="1" ht="24.75" customHeight="1">
      <c r="A30" s="34" t="s">
        <v>212</v>
      </c>
      <c r="B30" s="35"/>
      <c r="C30" s="35"/>
      <c r="D30" s="36"/>
      <c r="E30" s="35"/>
    </row>
    <row r="31" spans="3:5" ht="18.75" customHeight="1">
      <c r="C31" s="123">
        <v>9</v>
      </c>
      <c r="D31" s="110"/>
      <c r="E31" s="22"/>
    </row>
  </sheetData>
  <sheetProtection/>
  <mergeCells count="4">
    <mergeCell ref="D2:E2"/>
    <mergeCell ref="D19:E19"/>
    <mergeCell ref="A18:F18"/>
    <mergeCell ref="A1:F1"/>
  </mergeCells>
  <printOptions horizontalCentered="1"/>
  <pageMargins left="0.5511811023622047" right="0.35433070866141736" top="1.1811023622047245" bottom="0.787401574803149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3">
      <selection activeCell="I33" sqref="I33"/>
    </sheetView>
  </sheetViews>
  <sheetFormatPr defaultColWidth="8.625" defaultRowHeight="14.25"/>
  <cols>
    <col min="1" max="1" width="29.00390625" style="6" customWidth="1"/>
    <col min="2" max="3" width="8.625" style="7" customWidth="1"/>
    <col min="4" max="4" width="8.625" style="1" customWidth="1"/>
    <col min="5" max="5" width="8.625" style="7" customWidth="1"/>
    <col min="6" max="6" width="8.625" style="8" customWidth="1"/>
    <col min="7" max="7" width="8.625" style="6" customWidth="1"/>
  </cols>
  <sheetData>
    <row r="1" spans="1:7" ht="35.25" customHeight="1">
      <c r="A1" s="179" t="s">
        <v>232</v>
      </c>
      <c r="B1" s="179"/>
      <c r="C1" s="179"/>
      <c r="D1" s="179"/>
      <c r="E1" s="179"/>
      <c r="F1" s="179"/>
      <c r="G1" s="179"/>
    </row>
    <row r="2" spans="1:7" s="10" customFormat="1" ht="20.25" customHeight="1">
      <c r="A2" s="9"/>
      <c r="B2" s="11"/>
      <c r="C2" s="11"/>
      <c r="D2" s="12"/>
      <c r="E2" s="18"/>
      <c r="F2" s="171" t="s">
        <v>52</v>
      </c>
      <c r="G2" s="171"/>
    </row>
    <row r="3" spans="1:7" s="10" customFormat="1" ht="22.5" customHeight="1">
      <c r="A3" s="185"/>
      <c r="B3" s="181" t="s">
        <v>34</v>
      </c>
      <c r="C3" s="182"/>
      <c r="D3" s="178"/>
      <c r="E3" s="181" t="s">
        <v>35</v>
      </c>
      <c r="F3" s="182"/>
      <c r="G3" s="182"/>
    </row>
    <row r="4" spans="1:7" s="10" customFormat="1" ht="22.5" customHeight="1">
      <c r="A4" s="186"/>
      <c r="B4" s="57" t="s">
        <v>37</v>
      </c>
      <c r="C4" s="58" t="s">
        <v>38</v>
      </c>
      <c r="D4" s="58" t="s">
        <v>39</v>
      </c>
      <c r="E4" s="58" t="s">
        <v>39</v>
      </c>
      <c r="F4" s="58" t="s">
        <v>40</v>
      </c>
      <c r="G4" s="59" t="s">
        <v>41</v>
      </c>
    </row>
    <row r="5" spans="1:13" s="10" customFormat="1" ht="16.5" customHeight="1">
      <c r="A5" s="55" t="s">
        <v>10</v>
      </c>
      <c r="B5" s="129">
        <v>386939</v>
      </c>
      <c r="C5" s="129">
        <v>426243</v>
      </c>
      <c r="D5" s="129">
        <v>472778</v>
      </c>
      <c r="E5" s="129">
        <v>565229</v>
      </c>
      <c r="F5" s="129">
        <v>643401</v>
      </c>
      <c r="G5" s="135">
        <v>686014</v>
      </c>
      <c r="H5" s="64"/>
      <c r="I5" s="40"/>
      <c r="J5" s="40"/>
      <c r="K5" s="40"/>
      <c r="L5" s="40"/>
      <c r="M5" s="40"/>
    </row>
    <row r="6" spans="1:13" s="10" customFormat="1" ht="16.5" customHeight="1">
      <c r="A6" s="56" t="s">
        <v>60</v>
      </c>
      <c r="B6" s="129">
        <v>89960</v>
      </c>
      <c r="C6" s="129">
        <v>93932</v>
      </c>
      <c r="D6" s="129">
        <v>96909</v>
      </c>
      <c r="E6" s="129">
        <v>136653</v>
      </c>
      <c r="F6" s="129">
        <v>142399</v>
      </c>
      <c r="G6" s="135">
        <v>147362</v>
      </c>
      <c r="I6" s="40"/>
      <c r="J6" s="40"/>
      <c r="K6" s="40"/>
      <c r="L6" s="40"/>
      <c r="M6" s="40"/>
    </row>
    <row r="7" spans="1:14" s="10" customFormat="1" ht="16.5" customHeight="1">
      <c r="A7" s="65" t="s">
        <v>203</v>
      </c>
      <c r="B7" s="129">
        <v>90686</v>
      </c>
      <c r="C7" s="129">
        <v>94736</v>
      </c>
      <c r="D7" s="129">
        <v>97722</v>
      </c>
      <c r="E7" s="129">
        <v>137648</v>
      </c>
      <c r="F7" s="129">
        <v>143403</v>
      </c>
      <c r="G7" s="135">
        <v>148446</v>
      </c>
      <c r="I7" s="40"/>
      <c r="J7" s="40"/>
      <c r="K7" s="40"/>
      <c r="L7" s="40"/>
      <c r="M7" s="40"/>
      <c r="N7" s="64"/>
    </row>
    <row r="8" spans="1:13" s="10" customFormat="1" ht="16.5" customHeight="1">
      <c r="A8" s="56" t="s">
        <v>61</v>
      </c>
      <c r="B8" s="129">
        <v>222008</v>
      </c>
      <c r="C8" s="129">
        <v>241989</v>
      </c>
      <c r="D8" s="129">
        <v>269371</v>
      </c>
      <c r="E8" s="129">
        <v>305751</v>
      </c>
      <c r="F8" s="129">
        <v>359355</v>
      </c>
      <c r="G8" s="135">
        <v>362193</v>
      </c>
      <c r="I8" s="40"/>
      <c r="J8" s="40"/>
      <c r="K8" s="40"/>
      <c r="L8" s="40"/>
      <c r="M8" s="40"/>
    </row>
    <row r="9" spans="1:14" s="10" customFormat="1" ht="16.5" customHeight="1">
      <c r="A9" s="55" t="s">
        <v>59</v>
      </c>
      <c r="B9" s="129">
        <v>209048</v>
      </c>
      <c r="C9" s="129">
        <v>228901</v>
      </c>
      <c r="D9" s="129">
        <v>254486</v>
      </c>
      <c r="E9" s="129">
        <v>287672</v>
      </c>
      <c r="F9" s="129">
        <v>337390</v>
      </c>
      <c r="G9" s="135">
        <v>334110</v>
      </c>
      <c r="I9" s="40"/>
      <c r="J9" s="40"/>
      <c r="K9" s="40"/>
      <c r="L9" s="40"/>
      <c r="M9" s="40"/>
      <c r="N9" s="64"/>
    </row>
    <row r="10" spans="1:13" s="10" customFormat="1" ht="16.5" customHeight="1">
      <c r="A10" s="66" t="s">
        <v>209</v>
      </c>
      <c r="B10" s="129">
        <v>12964</v>
      </c>
      <c r="C10" s="129">
        <v>13093</v>
      </c>
      <c r="D10" s="129">
        <v>14893</v>
      </c>
      <c r="E10" s="129">
        <v>18088</v>
      </c>
      <c r="F10" s="129">
        <v>21990</v>
      </c>
      <c r="G10" s="135">
        <v>28119</v>
      </c>
      <c r="I10" s="40"/>
      <c r="J10" s="40"/>
      <c r="K10" s="40"/>
      <c r="L10" s="40"/>
      <c r="M10" s="40"/>
    </row>
    <row r="11" spans="1:13" s="10" customFormat="1" ht="16.5" customHeight="1">
      <c r="A11" s="56" t="s">
        <v>62</v>
      </c>
      <c r="B11" s="129">
        <v>74971</v>
      </c>
      <c r="C11" s="129">
        <v>90323</v>
      </c>
      <c r="D11" s="129">
        <v>106498</v>
      </c>
      <c r="E11" s="129">
        <v>122825</v>
      </c>
      <c r="F11" s="129">
        <v>141646</v>
      </c>
      <c r="G11" s="135">
        <v>176459</v>
      </c>
      <c r="I11" s="40"/>
      <c r="J11" s="40"/>
      <c r="K11" s="40"/>
      <c r="L11" s="40"/>
      <c r="M11" s="40"/>
    </row>
    <row r="12" spans="1:13" s="10" customFormat="1" ht="16.5" customHeight="1">
      <c r="A12" s="55" t="s">
        <v>58</v>
      </c>
      <c r="B12" s="129">
        <v>7731</v>
      </c>
      <c r="C12" s="129">
        <v>9794</v>
      </c>
      <c r="D12" s="129">
        <v>12824</v>
      </c>
      <c r="E12" s="129">
        <v>13072</v>
      </c>
      <c r="F12" s="129">
        <v>17606</v>
      </c>
      <c r="G12" s="135">
        <v>19493</v>
      </c>
      <c r="I12" s="40"/>
      <c r="J12" s="40"/>
      <c r="K12" s="40"/>
      <c r="L12" s="40"/>
      <c r="M12" s="40"/>
    </row>
    <row r="13" spans="1:13" ht="24" customHeight="1">
      <c r="A13" s="34" t="s">
        <v>212</v>
      </c>
      <c r="B13" s="35"/>
      <c r="C13" s="35"/>
      <c r="D13" s="36"/>
      <c r="E13" s="35"/>
      <c r="F13" s="37"/>
      <c r="G13" s="38"/>
      <c r="I13" s="158"/>
      <c r="J13" s="40"/>
      <c r="K13" s="40"/>
      <c r="L13" s="40"/>
      <c r="M13" s="40"/>
    </row>
    <row r="14" spans="1:13" s="10" customFormat="1" ht="16.5" customHeight="1">
      <c r="A14" s="17"/>
      <c r="B14" s="21"/>
      <c r="C14" s="21"/>
      <c r="D14" s="14">
        <v>10</v>
      </c>
      <c r="E14" s="21"/>
      <c r="G14" s="20"/>
      <c r="I14" s="40"/>
      <c r="J14" s="40"/>
      <c r="K14" s="40"/>
      <c r="L14" s="40"/>
      <c r="M14" s="40"/>
    </row>
    <row r="15" spans="1:13" s="10" customFormat="1" ht="16.5" customHeight="1">
      <c r="A15" s="17"/>
      <c r="B15" s="18"/>
      <c r="C15" s="18"/>
      <c r="D15" s="18"/>
      <c r="E15" s="18"/>
      <c r="F15" s="18"/>
      <c r="G15" s="17"/>
      <c r="I15" s="40"/>
      <c r="J15" s="40"/>
      <c r="K15" s="40"/>
      <c r="L15" s="40"/>
      <c r="M15" s="40"/>
    </row>
    <row r="16" spans="1:13" s="10" customFormat="1" ht="16.5" customHeight="1">
      <c r="A16" s="17"/>
      <c r="B16" s="18"/>
      <c r="C16" s="18"/>
      <c r="D16" s="18"/>
      <c r="E16" s="18"/>
      <c r="F16" s="18"/>
      <c r="G16" s="15"/>
      <c r="I16" s="40"/>
      <c r="J16" s="40"/>
      <c r="K16" s="40"/>
      <c r="L16" s="40"/>
      <c r="M16" s="40"/>
    </row>
    <row r="17" spans="1:13" s="10" customFormat="1" ht="16.5" customHeight="1">
      <c r="A17" s="17"/>
      <c r="B17" s="18"/>
      <c r="C17" s="18"/>
      <c r="D17" s="18"/>
      <c r="E17" s="18"/>
      <c r="F17" s="18"/>
      <c r="G17" s="15"/>
      <c r="I17" s="40"/>
      <c r="J17" s="40"/>
      <c r="K17" s="40"/>
      <c r="L17" s="40"/>
      <c r="M17" s="40"/>
    </row>
    <row r="18" spans="1:13" s="10" customFormat="1" ht="16.5" customHeight="1">
      <c r="A18" s="17"/>
      <c r="B18" s="18"/>
      <c r="C18" s="18"/>
      <c r="D18" s="18"/>
      <c r="E18" s="18"/>
      <c r="F18" s="18"/>
      <c r="G18" s="15"/>
      <c r="I18" s="40"/>
      <c r="J18" s="40"/>
      <c r="K18" s="40"/>
      <c r="L18" s="40"/>
      <c r="M18" s="40"/>
    </row>
    <row r="19" spans="1:13" ht="35.25" customHeight="1">
      <c r="A19" s="179" t="s">
        <v>223</v>
      </c>
      <c r="B19" s="187"/>
      <c r="C19" s="187"/>
      <c r="D19" s="187"/>
      <c r="E19" s="187"/>
      <c r="F19" s="187"/>
      <c r="G19" s="187"/>
      <c r="I19" s="158"/>
      <c r="J19" s="40"/>
      <c r="K19" s="40"/>
      <c r="L19" s="40"/>
      <c r="M19" s="40"/>
    </row>
    <row r="20" spans="1:13" s="10" customFormat="1" ht="20.25" customHeight="1">
      <c r="A20" s="9"/>
      <c r="B20" s="11"/>
      <c r="C20" s="11"/>
      <c r="D20" s="12"/>
      <c r="E20" s="11"/>
      <c r="F20" s="170" t="s">
        <v>53</v>
      </c>
      <c r="G20" s="170"/>
      <c r="I20" s="40"/>
      <c r="J20" s="40"/>
      <c r="K20" s="40"/>
      <c r="L20" s="40"/>
      <c r="M20" s="40"/>
    </row>
    <row r="21" spans="1:13" s="10" customFormat="1" ht="22.5" customHeight="1">
      <c r="A21" s="183"/>
      <c r="B21" s="181" t="s">
        <v>34</v>
      </c>
      <c r="C21" s="182"/>
      <c r="D21" s="178"/>
      <c r="E21" s="181" t="s">
        <v>35</v>
      </c>
      <c r="F21" s="182"/>
      <c r="G21" s="182"/>
      <c r="I21" s="40"/>
      <c r="J21" s="40"/>
      <c r="K21" s="40"/>
      <c r="L21" s="40"/>
      <c r="M21" s="40"/>
    </row>
    <row r="22" spans="1:13" s="10" customFormat="1" ht="22.5" customHeight="1">
      <c r="A22" s="184"/>
      <c r="B22" s="57" t="s">
        <v>16</v>
      </c>
      <c r="C22" s="58" t="s">
        <v>17</v>
      </c>
      <c r="D22" s="58" t="s">
        <v>18</v>
      </c>
      <c r="E22" s="58" t="s">
        <v>18</v>
      </c>
      <c r="F22" s="58" t="s">
        <v>19</v>
      </c>
      <c r="G22" s="59" t="s">
        <v>20</v>
      </c>
      <c r="I22" s="40"/>
      <c r="J22" s="40"/>
      <c r="K22" s="40"/>
      <c r="L22" s="40"/>
      <c r="M22" s="40"/>
    </row>
    <row r="23" spans="1:17" s="10" customFormat="1" ht="16.5" customHeight="1">
      <c r="A23" s="71" t="s">
        <v>5</v>
      </c>
      <c r="B23" s="128">
        <v>18140</v>
      </c>
      <c r="C23" s="128">
        <v>21752.7274624585</v>
      </c>
      <c r="D23" s="128">
        <v>26509.2908943909</v>
      </c>
      <c r="E23" s="128">
        <v>30001.46</v>
      </c>
      <c r="F23" s="128">
        <v>31945.69</v>
      </c>
      <c r="G23" s="138">
        <v>53664.8</v>
      </c>
      <c r="I23" s="40"/>
      <c r="J23" s="40"/>
      <c r="K23" s="40"/>
      <c r="L23" s="40"/>
      <c r="M23" s="40"/>
      <c r="N23" s="40"/>
      <c r="O23" s="40"/>
      <c r="P23" s="40"/>
      <c r="Q23" s="40"/>
    </row>
    <row r="24" spans="1:17" s="10" customFormat="1" ht="16.5" customHeight="1">
      <c r="A24" s="55" t="s">
        <v>6</v>
      </c>
      <c r="B24" s="128">
        <v>3931</v>
      </c>
      <c r="C24" s="128">
        <v>4803.63297554009</v>
      </c>
      <c r="D24" s="128">
        <v>5511.48296455537</v>
      </c>
      <c r="E24" s="128">
        <v>7810.62</v>
      </c>
      <c r="F24" s="128">
        <v>9264.55</v>
      </c>
      <c r="G24" s="138">
        <v>10284.83</v>
      </c>
      <c r="I24" s="40"/>
      <c r="J24" s="40"/>
      <c r="K24" s="40"/>
      <c r="L24" s="40"/>
      <c r="M24" s="40"/>
      <c r="N24" s="40"/>
      <c r="O24" s="40"/>
      <c r="P24" s="40"/>
      <c r="Q24" s="40"/>
    </row>
    <row r="25" spans="1:17" s="10" customFormat="1" ht="16.5" customHeight="1">
      <c r="A25" s="55" t="s">
        <v>7</v>
      </c>
      <c r="B25" s="128">
        <v>5972</v>
      </c>
      <c r="C25" s="128">
        <v>7537.84883762083</v>
      </c>
      <c r="D25" s="128">
        <v>8230.00341021124</v>
      </c>
      <c r="E25" s="128">
        <v>9987.14</v>
      </c>
      <c r="F25" s="128">
        <v>11548.57</v>
      </c>
      <c r="G25" s="138">
        <v>13121.26</v>
      </c>
      <c r="I25" s="40"/>
      <c r="J25" s="40"/>
      <c r="K25" s="40"/>
      <c r="L25" s="40"/>
      <c r="M25" s="40"/>
      <c r="N25" s="40"/>
      <c r="O25" s="40"/>
      <c r="P25" s="40"/>
      <c r="Q25" s="40"/>
    </row>
    <row r="26" spans="1:17" s="10" customFormat="1" ht="16.5" customHeight="1">
      <c r="A26" s="55" t="s">
        <v>8</v>
      </c>
      <c r="B26" s="128">
        <v>7085</v>
      </c>
      <c r="C26" s="128">
        <v>8501.12272319378</v>
      </c>
      <c r="D26" s="128">
        <v>9918.29398396446</v>
      </c>
      <c r="E26" s="128">
        <v>13193.19</v>
      </c>
      <c r="F26" s="128">
        <v>13971.83</v>
      </c>
      <c r="G26" s="138">
        <v>17899.85</v>
      </c>
      <c r="I26" s="40"/>
      <c r="J26" s="40"/>
      <c r="K26" s="40"/>
      <c r="L26" s="40"/>
      <c r="M26" s="40"/>
      <c r="N26" s="40"/>
      <c r="O26" s="40"/>
      <c r="P26" s="40"/>
      <c r="Q26" s="40"/>
    </row>
    <row r="27" spans="1:17" s="10" customFormat="1" ht="16.5" customHeight="1">
      <c r="A27" s="55" t="s">
        <v>9</v>
      </c>
      <c r="B27" s="128">
        <v>3263</v>
      </c>
      <c r="C27" s="128">
        <v>3031.26878439401</v>
      </c>
      <c r="D27" s="128">
        <v>3367.18487746419</v>
      </c>
      <c r="E27" s="128">
        <v>3678.74</v>
      </c>
      <c r="F27" s="128">
        <v>3385.45</v>
      </c>
      <c r="G27" s="138">
        <v>3400.92</v>
      </c>
      <c r="I27" s="40"/>
      <c r="J27" s="40"/>
      <c r="K27" s="40"/>
      <c r="L27" s="40"/>
      <c r="M27" s="40"/>
      <c r="N27" s="40"/>
      <c r="O27" s="40"/>
      <c r="P27" s="40"/>
      <c r="Q27" s="40"/>
    </row>
    <row r="28" spans="1:17" s="10" customFormat="1" ht="16.5" customHeight="1">
      <c r="A28" s="55" t="s">
        <v>13</v>
      </c>
      <c r="B28" s="128">
        <v>12434</v>
      </c>
      <c r="C28" s="128">
        <v>15518</v>
      </c>
      <c r="D28" s="128">
        <v>17651</v>
      </c>
      <c r="E28" s="128">
        <v>13867</v>
      </c>
      <c r="F28" s="128">
        <v>13942</v>
      </c>
      <c r="G28" s="138">
        <v>16199</v>
      </c>
      <c r="I28" s="40"/>
      <c r="J28" s="40"/>
      <c r="K28" s="40"/>
      <c r="L28" s="40"/>
      <c r="M28" s="40"/>
      <c r="N28" s="40"/>
      <c r="O28" s="40"/>
      <c r="P28" s="40"/>
      <c r="Q28" s="40"/>
    </row>
    <row r="29" spans="1:17" s="10" customFormat="1" ht="16.5" customHeight="1">
      <c r="A29" s="55" t="s">
        <v>14</v>
      </c>
      <c r="B29" s="128">
        <v>18948</v>
      </c>
      <c r="C29" s="128">
        <v>21606</v>
      </c>
      <c r="D29" s="128">
        <v>25034</v>
      </c>
      <c r="E29" s="128">
        <v>33889</v>
      </c>
      <c r="F29" s="128">
        <v>42339</v>
      </c>
      <c r="G29" s="138">
        <v>44677</v>
      </c>
      <c r="I29" s="40"/>
      <c r="J29" s="40"/>
      <c r="K29" s="40"/>
      <c r="L29" s="40"/>
      <c r="M29" s="40"/>
      <c r="N29" s="40"/>
      <c r="O29" s="40"/>
      <c r="P29" s="40"/>
      <c r="Q29" s="40"/>
    </row>
    <row r="30" spans="1:17" s="10" customFormat="1" ht="16.5" customHeight="1">
      <c r="A30" s="60" t="s">
        <v>21</v>
      </c>
      <c r="B30" s="128">
        <v>726</v>
      </c>
      <c r="C30" s="128">
        <v>804</v>
      </c>
      <c r="D30" s="128">
        <v>813</v>
      </c>
      <c r="E30" s="128">
        <v>995</v>
      </c>
      <c r="F30" s="128">
        <v>1004</v>
      </c>
      <c r="G30" s="138">
        <v>1084</v>
      </c>
      <c r="I30" s="40"/>
      <c r="J30" s="40"/>
      <c r="K30" s="40"/>
      <c r="L30" s="40"/>
      <c r="M30" s="40"/>
      <c r="N30" s="40"/>
      <c r="O30" s="40"/>
      <c r="P30" s="40"/>
      <c r="Q30" s="40"/>
    </row>
    <row r="31" spans="1:17" s="10" customFormat="1" ht="16.5" customHeight="1">
      <c r="A31" s="33" t="s">
        <v>202</v>
      </c>
      <c r="B31" s="128">
        <v>4</v>
      </c>
      <c r="C31" s="128">
        <v>6</v>
      </c>
      <c r="D31" s="128">
        <v>7</v>
      </c>
      <c r="E31" s="128">
        <v>8.5</v>
      </c>
      <c r="F31" s="128">
        <v>25.46</v>
      </c>
      <c r="G31" s="138">
        <v>35</v>
      </c>
      <c r="I31" s="40"/>
      <c r="J31" s="40"/>
      <c r="K31" s="40"/>
      <c r="L31" s="40"/>
      <c r="M31" s="40"/>
      <c r="N31" s="40"/>
      <c r="O31" s="40"/>
      <c r="P31" s="40"/>
      <c r="Q31" s="40"/>
    </row>
    <row r="32" spans="1:7" s="10" customFormat="1" ht="24.75" customHeight="1">
      <c r="A32" s="34" t="s">
        <v>212</v>
      </c>
      <c r="B32" s="35"/>
      <c r="C32" s="35"/>
      <c r="D32" s="36"/>
      <c r="E32" s="35"/>
      <c r="F32" s="37"/>
      <c r="G32" s="38"/>
    </row>
    <row r="33" spans="1:7" s="10" customFormat="1" ht="18" customHeight="1">
      <c r="A33" s="51"/>
      <c r="B33" s="35"/>
      <c r="C33" s="35"/>
      <c r="D33" s="116">
        <v>11</v>
      </c>
      <c r="E33" s="35"/>
      <c r="G33" s="38"/>
    </row>
    <row r="34" ht="14.25">
      <c r="G34" s="48"/>
    </row>
  </sheetData>
  <sheetProtection/>
  <mergeCells count="10">
    <mergeCell ref="A1:G1"/>
    <mergeCell ref="E21:G21"/>
    <mergeCell ref="F20:G20"/>
    <mergeCell ref="A21:A22"/>
    <mergeCell ref="B21:D21"/>
    <mergeCell ref="F2:G2"/>
    <mergeCell ref="A3:A4"/>
    <mergeCell ref="B3:D3"/>
    <mergeCell ref="E3:G3"/>
    <mergeCell ref="A19:G19"/>
  </mergeCells>
  <printOptions horizontalCentered="1"/>
  <pageMargins left="0.5118110236220472" right="0.35433070866141736" top="1.1811023622047245" bottom="0.7874015748031497" header="0.5118110236220472" footer="0.511811023622047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P5" sqref="P5"/>
    </sheetView>
  </sheetViews>
  <sheetFormatPr defaultColWidth="8.625" defaultRowHeight="14.25"/>
  <cols>
    <col min="1" max="1" width="28.75390625" style="6" customWidth="1"/>
    <col min="2" max="2" width="10.125" style="7" customWidth="1"/>
    <col min="3" max="4" width="10.00390625" style="7" customWidth="1"/>
    <col min="5" max="5" width="9.75390625" style="7" customWidth="1"/>
    <col min="6" max="6" width="9.375" style="8" customWidth="1"/>
    <col min="7" max="7" width="9.25390625" style="0" customWidth="1"/>
  </cols>
  <sheetData>
    <row r="1" spans="1:7" ht="35.25" customHeight="1">
      <c r="A1" s="179" t="s">
        <v>233</v>
      </c>
      <c r="B1" s="187"/>
      <c r="C1" s="187"/>
      <c r="D1" s="187"/>
      <c r="E1" s="187"/>
      <c r="F1" s="187"/>
      <c r="G1" s="187"/>
    </row>
    <row r="2" spans="1:7" s="10" customFormat="1" ht="20.25" customHeight="1">
      <c r="A2" s="9"/>
      <c r="B2" s="11"/>
      <c r="C2" s="11"/>
      <c r="D2" s="11"/>
      <c r="E2" s="190" t="s">
        <v>54</v>
      </c>
      <c r="F2" s="190"/>
      <c r="G2" s="190"/>
    </row>
    <row r="3" spans="1:7" s="10" customFormat="1" ht="22.5" customHeight="1">
      <c r="A3" s="185"/>
      <c r="B3" s="181" t="s">
        <v>36</v>
      </c>
      <c r="C3" s="189"/>
      <c r="D3" s="182"/>
      <c r="E3" s="188" t="s">
        <v>224</v>
      </c>
      <c r="F3" s="189"/>
      <c r="G3" s="182"/>
    </row>
    <row r="4" spans="1:7" s="10" customFormat="1" ht="22.5" customHeight="1">
      <c r="A4" s="186"/>
      <c r="B4" s="57" t="s">
        <v>43</v>
      </c>
      <c r="C4" s="57" t="s">
        <v>42</v>
      </c>
      <c r="D4" s="58" t="s">
        <v>32</v>
      </c>
      <c r="E4" s="58" t="s">
        <v>45</v>
      </c>
      <c r="F4" s="59" t="s">
        <v>46</v>
      </c>
      <c r="G4" s="125" t="s">
        <v>225</v>
      </c>
    </row>
    <row r="5" spans="1:14" s="10" customFormat="1" ht="16.5" customHeight="1">
      <c r="A5" s="55" t="s">
        <v>10</v>
      </c>
      <c r="B5" s="129">
        <v>763746</v>
      </c>
      <c r="C5" s="129">
        <v>827689</v>
      </c>
      <c r="D5" s="129">
        <v>954005</v>
      </c>
      <c r="E5" s="129">
        <v>1035720</v>
      </c>
      <c r="F5" s="135">
        <v>1140254</v>
      </c>
      <c r="G5" s="135">
        <v>1302630</v>
      </c>
      <c r="I5" s="40"/>
      <c r="J5" s="40"/>
      <c r="K5" s="40"/>
      <c r="L5" s="40"/>
      <c r="M5" s="40"/>
      <c r="N5" s="40"/>
    </row>
    <row r="6" spans="1:14" s="10" customFormat="1" ht="16.5" customHeight="1">
      <c r="A6" s="56" t="s">
        <v>60</v>
      </c>
      <c r="B6" s="129">
        <v>151955</v>
      </c>
      <c r="C6" s="129">
        <v>157198</v>
      </c>
      <c r="D6" s="129">
        <v>191268</v>
      </c>
      <c r="E6" s="129">
        <v>191268</v>
      </c>
      <c r="F6" s="135">
        <v>199344</v>
      </c>
      <c r="G6" s="135">
        <v>210802</v>
      </c>
      <c r="H6" s="64"/>
      <c r="I6" s="40"/>
      <c r="J6" s="40"/>
      <c r="K6" s="40"/>
      <c r="L6" s="40"/>
      <c r="M6" s="40"/>
      <c r="N6" s="40"/>
    </row>
    <row r="7" spans="1:14" s="10" customFormat="1" ht="16.5" customHeight="1">
      <c r="A7" s="65" t="s">
        <v>57</v>
      </c>
      <c r="B7" s="129">
        <v>153107</v>
      </c>
      <c r="C7" s="129">
        <v>158513</v>
      </c>
      <c r="D7" s="129">
        <v>193139</v>
      </c>
      <c r="E7" s="129">
        <v>193139</v>
      </c>
      <c r="F7" s="135">
        <v>201428</v>
      </c>
      <c r="G7" s="135">
        <v>212953</v>
      </c>
      <c r="I7" s="40"/>
      <c r="J7" s="40"/>
      <c r="K7" s="40"/>
      <c r="L7" s="40"/>
      <c r="M7" s="40"/>
      <c r="N7" s="40"/>
    </row>
    <row r="8" spans="1:14" s="10" customFormat="1" ht="16.5" customHeight="1">
      <c r="A8" s="56" t="s">
        <v>61</v>
      </c>
      <c r="B8" s="129">
        <v>403094</v>
      </c>
      <c r="C8" s="129">
        <v>437875</v>
      </c>
      <c r="D8" s="129">
        <v>453628</v>
      </c>
      <c r="E8" s="129">
        <v>469167</v>
      </c>
      <c r="F8" s="135">
        <v>491969</v>
      </c>
      <c r="G8" s="135">
        <v>520695</v>
      </c>
      <c r="H8" s="64"/>
      <c r="I8" s="40"/>
      <c r="J8" s="40"/>
      <c r="K8" s="40"/>
      <c r="L8" s="40"/>
      <c r="M8" s="40"/>
      <c r="N8" s="40"/>
    </row>
    <row r="9" spans="1:14" s="10" customFormat="1" ht="16.5" customHeight="1">
      <c r="A9" s="55" t="s">
        <v>59</v>
      </c>
      <c r="B9" s="129">
        <v>382093</v>
      </c>
      <c r="C9" s="129">
        <v>418722</v>
      </c>
      <c r="D9" s="129">
        <v>428436</v>
      </c>
      <c r="E9" s="129">
        <v>442741</v>
      </c>
      <c r="F9" s="135">
        <v>460116</v>
      </c>
      <c r="G9" s="135">
        <v>487825</v>
      </c>
      <c r="I9" s="40"/>
      <c r="J9" s="40"/>
      <c r="K9" s="40"/>
      <c r="L9" s="40"/>
      <c r="M9" s="40"/>
      <c r="N9" s="40"/>
    </row>
    <row r="10" spans="1:14" s="10" customFormat="1" ht="16.5" customHeight="1">
      <c r="A10" s="66" t="s">
        <v>210</v>
      </c>
      <c r="B10" s="129">
        <v>21012</v>
      </c>
      <c r="C10" s="129">
        <v>19164</v>
      </c>
      <c r="D10" s="129">
        <v>25204</v>
      </c>
      <c r="E10" s="129">
        <v>26440</v>
      </c>
      <c r="F10" s="135">
        <v>31861</v>
      </c>
      <c r="G10" s="135">
        <v>32879</v>
      </c>
      <c r="I10" s="40"/>
      <c r="J10" s="40"/>
      <c r="K10" s="40"/>
      <c r="L10" s="40"/>
      <c r="M10" s="40"/>
      <c r="N10" s="40"/>
    </row>
    <row r="11" spans="1:14" s="10" customFormat="1" ht="16.5" customHeight="1">
      <c r="A11" s="56" t="s">
        <v>62</v>
      </c>
      <c r="B11" s="129">
        <v>208697</v>
      </c>
      <c r="C11" s="129">
        <v>232616</v>
      </c>
      <c r="D11" s="129">
        <v>309109</v>
      </c>
      <c r="E11" s="129">
        <v>375285</v>
      </c>
      <c r="F11" s="135">
        <v>448942</v>
      </c>
      <c r="G11" s="135">
        <v>571133</v>
      </c>
      <c r="I11" s="40"/>
      <c r="J11" s="40"/>
      <c r="K11" s="40"/>
      <c r="L11" s="40"/>
      <c r="M11" s="40"/>
      <c r="N11" s="40"/>
    </row>
    <row r="12" spans="1:14" s="10" customFormat="1" ht="16.5" customHeight="1">
      <c r="A12" s="55" t="s">
        <v>58</v>
      </c>
      <c r="B12" s="129">
        <v>22875</v>
      </c>
      <c r="C12" s="129">
        <v>25910</v>
      </c>
      <c r="D12" s="129">
        <v>33967</v>
      </c>
      <c r="E12" s="129">
        <v>48479</v>
      </c>
      <c r="F12" s="135">
        <v>65281</v>
      </c>
      <c r="G12" s="135">
        <v>73078</v>
      </c>
      <c r="I12" s="40"/>
      <c r="J12" s="40"/>
      <c r="K12" s="40"/>
      <c r="L12" s="40"/>
      <c r="M12" s="40"/>
      <c r="N12" s="40"/>
    </row>
    <row r="13" spans="1:14" ht="24" customHeight="1">
      <c r="A13" s="34" t="s">
        <v>212</v>
      </c>
      <c r="B13" s="35"/>
      <c r="C13" s="35"/>
      <c r="D13" s="36"/>
      <c r="E13" s="35"/>
      <c r="F13" s="117"/>
      <c r="I13" s="40"/>
      <c r="J13" s="40"/>
      <c r="K13" s="40"/>
      <c r="L13" s="158"/>
      <c r="M13" s="40"/>
      <c r="N13" s="40"/>
    </row>
    <row r="14" spans="1:14" s="10" customFormat="1" ht="16.5" customHeight="1">
      <c r="A14" s="17"/>
      <c r="B14" s="21"/>
      <c r="C14" s="114">
        <v>12</v>
      </c>
      <c r="D14" s="21"/>
      <c r="F14" s="14"/>
      <c r="I14" s="40"/>
      <c r="J14" s="40"/>
      <c r="K14" s="40"/>
      <c r="L14" s="40"/>
      <c r="M14" s="40"/>
      <c r="N14" s="40"/>
    </row>
    <row r="15" spans="1:14" s="10" customFormat="1" ht="16.5" customHeight="1">
      <c r="A15" s="17"/>
      <c r="B15" s="18"/>
      <c r="C15" s="18"/>
      <c r="D15" s="18"/>
      <c r="E15" s="18"/>
      <c r="F15" s="18"/>
      <c r="I15" s="40"/>
      <c r="J15" s="40"/>
      <c r="K15" s="40"/>
      <c r="L15" s="40"/>
      <c r="M15" s="40"/>
      <c r="N15" s="40"/>
    </row>
    <row r="16" spans="1:14" s="10" customFormat="1" ht="16.5" customHeight="1">
      <c r="A16" s="17"/>
      <c r="B16" s="18"/>
      <c r="C16" s="18"/>
      <c r="D16" s="18"/>
      <c r="E16" s="18"/>
      <c r="F16" s="18"/>
      <c r="I16" s="40"/>
      <c r="J16" s="40"/>
      <c r="K16" s="40"/>
      <c r="L16" s="40"/>
      <c r="M16" s="40"/>
      <c r="N16" s="40"/>
    </row>
    <row r="17" spans="1:14" s="10" customFormat="1" ht="16.5" customHeight="1">
      <c r="A17" s="17"/>
      <c r="B17" s="18"/>
      <c r="C17" s="18"/>
      <c r="D17" s="18"/>
      <c r="E17" s="18"/>
      <c r="F17" s="18"/>
      <c r="I17" s="40"/>
      <c r="J17" s="40"/>
      <c r="K17" s="40"/>
      <c r="L17" s="40"/>
      <c r="M17" s="40"/>
      <c r="N17" s="40"/>
    </row>
    <row r="18" spans="1:14" s="10" customFormat="1" ht="16.5" customHeight="1">
      <c r="A18" s="17"/>
      <c r="B18" s="18"/>
      <c r="C18" s="18"/>
      <c r="D18" s="18"/>
      <c r="E18" s="18"/>
      <c r="F18" s="18"/>
      <c r="I18" s="40"/>
      <c r="J18" s="40"/>
      <c r="K18" s="40"/>
      <c r="L18" s="40"/>
      <c r="M18" s="40"/>
      <c r="N18" s="40"/>
    </row>
    <row r="19" spans="1:14" ht="35.25" customHeight="1">
      <c r="A19" s="179" t="s">
        <v>234</v>
      </c>
      <c r="B19" s="179"/>
      <c r="C19" s="179"/>
      <c r="D19" s="179"/>
      <c r="E19" s="179"/>
      <c r="F19" s="179"/>
      <c r="G19" s="179"/>
      <c r="I19" s="40"/>
      <c r="J19" s="40"/>
      <c r="K19" s="40"/>
      <c r="L19" s="158"/>
      <c r="M19" s="40"/>
      <c r="N19" s="40"/>
    </row>
    <row r="20" spans="1:14" s="10" customFormat="1" ht="20.25" customHeight="1">
      <c r="A20" s="9"/>
      <c r="B20" s="11"/>
      <c r="C20" s="11"/>
      <c r="D20" s="11"/>
      <c r="E20" s="190" t="s">
        <v>54</v>
      </c>
      <c r="F20" s="190"/>
      <c r="G20" s="190"/>
      <c r="I20" s="40"/>
      <c r="J20" s="40"/>
      <c r="K20" s="40"/>
      <c r="L20" s="40"/>
      <c r="M20" s="40"/>
      <c r="N20" s="40"/>
    </row>
    <row r="21" spans="1:14" s="10" customFormat="1" ht="22.5" customHeight="1">
      <c r="A21" s="183"/>
      <c r="B21" s="181" t="s">
        <v>36</v>
      </c>
      <c r="C21" s="189"/>
      <c r="D21" s="182"/>
      <c r="E21" s="188" t="s">
        <v>224</v>
      </c>
      <c r="F21" s="182"/>
      <c r="G21" s="182"/>
      <c r="I21" s="40"/>
      <c r="J21" s="40"/>
      <c r="K21" s="40"/>
      <c r="L21" s="40"/>
      <c r="M21" s="40"/>
      <c r="N21" s="40"/>
    </row>
    <row r="22" spans="1:14" s="10" customFormat="1" ht="22.5" customHeight="1">
      <c r="A22" s="184"/>
      <c r="B22" s="57" t="s">
        <v>43</v>
      </c>
      <c r="C22" s="57" t="s">
        <v>42</v>
      </c>
      <c r="D22" s="58" t="s">
        <v>32</v>
      </c>
      <c r="E22" s="58" t="s">
        <v>45</v>
      </c>
      <c r="F22" s="59" t="s">
        <v>46</v>
      </c>
      <c r="G22" s="125" t="s">
        <v>225</v>
      </c>
      <c r="I22" s="40"/>
      <c r="J22" s="40"/>
      <c r="K22" s="40"/>
      <c r="L22" s="40"/>
      <c r="M22" s="40"/>
      <c r="N22" s="40"/>
    </row>
    <row r="23" spans="1:14" s="10" customFormat="1" ht="16.5" customHeight="1">
      <c r="A23" s="70" t="s">
        <v>55</v>
      </c>
      <c r="B23" s="136">
        <v>74709</v>
      </c>
      <c r="C23" s="136">
        <v>83135</v>
      </c>
      <c r="D23" s="134">
        <v>96651</v>
      </c>
      <c r="E23" s="134">
        <v>100647</v>
      </c>
      <c r="F23" s="137">
        <v>105412</v>
      </c>
      <c r="G23" s="137">
        <v>110774</v>
      </c>
      <c r="I23" s="40"/>
      <c r="J23" s="40"/>
      <c r="K23" s="40"/>
      <c r="L23" s="40"/>
      <c r="M23" s="40"/>
      <c r="N23" s="40"/>
    </row>
    <row r="24" spans="1:14" s="10" customFormat="1" ht="16.5" customHeight="1">
      <c r="A24" s="55" t="s">
        <v>44</v>
      </c>
      <c r="B24" s="129">
        <v>11349</v>
      </c>
      <c r="C24" s="129">
        <v>11981</v>
      </c>
      <c r="D24" s="129">
        <v>15638</v>
      </c>
      <c r="E24" s="129">
        <v>16159</v>
      </c>
      <c r="F24" s="135">
        <v>17090</v>
      </c>
      <c r="G24" s="135">
        <v>17323</v>
      </c>
      <c r="I24" s="40"/>
      <c r="J24" s="40"/>
      <c r="K24" s="40"/>
      <c r="L24" s="40"/>
      <c r="M24" s="40"/>
      <c r="N24" s="40"/>
    </row>
    <row r="25" spans="1:14" s="10" customFormat="1" ht="16.5" customHeight="1">
      <c r="A25" s="55" t="s">
        <v>7</v>
      </c>
      <c r="B25" s="129">
        <v>13371</v>
      </c>
      <c r="C25" s="129">
        <v>15248</v>
      </c>
      <c r="D25" s="129">
        <v>21061</v>
      </c>
      <c r="E25" s="129">
        <v>26642</v>
      </c>
      <c r="F25" s="135">
        <v>25553</v>
      </c>
      <c r="G25" s="135">
        <v>22906</v>
      </c>
      <c r="I25" s="40"/>
      <c r="J25" s="40"/>
      <c r="K25" s="40"/>
      <c r="L25" s="40"/>
      <c r="M25" s="40"/>
      <c r="N25" s="40"/>
    </row>
    <row r="26" spans="1:14" s="10" customFormat="1" ht="16.5" customHeight="1">
      <c r="A26" s="55" t="s">
        <v>8</v>
      </c>
      <c r="B26" s="129">
        <v>17163</v>
      </c>
      <c r="C26" s="129">
        <v>16268</v>
      </c>
      <c r="D26" s="129">
        <v>22615</v>
      </c>
      <c r="E26" s="129">
        <v>28383</v>
      </c>
      <c r="F26" s="135">
        <v>38516</v>
      </c>
      <c r="G26" s="135">
        <v>107922</v>
      </c>
      <c r="I26" s="40"/>
      <c r="J26" s="40"/>
      <c r="K26" s="40"/>
      <c r="L26" s="40"/>
      <c r="M26" s="40"/>
      <c r="N26" s="40"/>
    </row>
    <row r="27" spans="1:14" s="10" customFormat="1" ht="16.5" customHeight="1">
      <c r="A27" s="55" t="s">
        <v>9</v>
      </c>
      <c r="B27" s="129">
        <v>3077</v>
      </c>
      <c r="C27" s="129">
        <v>3205</v>
      </c>
      <c r="D27" s="129">
        <v>3352</v>
      </c>
      <c r="E27" s="129">
        <v>3644</v>
      </c>
      <c r="F27" s="135">
        <v>3692</v>
      </c>
      <c r="G27" s="135">
        <v>4291</v>
      </c>
      <c r="I27" s="40"/>
      <c r="J27" s="40"/>
      <c r="K27" s="40"/>
      <c r="L27" s="40"/>
      <c r="M27" s="40"/>
      <c r="N27" s="40"/>
    </row>
    <row r="28" spans="1:14" s="10" customFormat="1" ht="16.5" customHeight="1">
      <c r="A28" s="55" t="s">
        <v>13</v>
      </c>
      <c r="B28" s="129">
        <v>16596</v>
      </c>
      <c r="C28" s="129">
        <v>17769</v>
      </c>
      <c r="D28" s="129">
        <v>24023</v>
      </c>
      <c r="E28" s="129">
        <v>28208</v>
      </c>
      <c r="F28" s="135">
        <v>36630</v>
      </c>
      <c r="G28" s="135">
        <v>59164</v>
      </c>
      <c r="I28" s="40"/>
      <c r="J28" s="40"/>
      <c r="K28" s="40"/>
      <c r="L28" s="40"/>
      <c r="M28" s="40"/>
      <c r="N28" s="40"/>
    </row>
    <row r="29" spans="1:14" s="10" customFormat="1" ht="16.5" customHeight="1">
      <c r="A29" s="55" t="s">
        <v>14</v>
      </c>
      <c r="B29" s="129">
        <v>51472</v>
      </c>
      <c r="C29" s="129">
        <v>60977</v>
      </c>
      <c r="D29" s="129">
        <v>93270</v>
      </c>
      <c r="E29" s="129">
        <v>124882</v>
      </c>
      <c r="F29" s="135">
        <v>158367</v>
      </c>
      <c r="G29" s="135">
        <v>177805</v>
      </c>
      <c r="I29" s="40"/>
      <c r="J29" s="40"/>
      <c r="K29" s="40"/>
      <c r="L29" s="40"/>
      <c r="M29" s="40"/>
      <c r="N29" s="40"/>
    </row>
    <row r="30" spans="1:14" s="10" customFormat="1" ht="16.5" customHeight="1">
      <c r="A30" s="60" t="s">
        <v>21</v>
      </c>
      <c r="B30" s="129">
        <v>1152</v>
      </c>
      <c r="C30" s="129">
        <v>1315</v>
      </c>
      <c r="D30" s="129">
        <v>1871</v>
      </c>
      <c r="E30" s="129">
        <v>1871</v>
      </c>
      <c r="F30" s="135">
        <v>2084</v>
      </c>
      <c r="G30" s="135">
        <v>2151</v>
      </c>
      <c r="I30" s="40"/>
      <c r="J30" s="40"/>
      <c r="K30" s="40"/>
      <c r="L30" s="40"/>
      <c r="M30" s="40"/>
      <c r="N30" s="40"/>
    </row>
    <row r="31" spans="1:14" s="10" customFormat="1" ht="16.5" customHeight="1">
      <c r="A31" s="33" t="s">
        <v>204</v>
      </c>
      <c r="B31" s="129">
        <v>10</v>
      </c>
      <c r="C31" s="129">
        <v>12</v>
      </c>
      <c r="D31" s="129">
        <v>12</v>
      </c>
      <c r="E31" s="129">
        <v>14</v>
      </c>
      <c r="F31" s="135">
        <v>8</v>
      </c>
      <c r="G31" s="135">
        <v>9</v>
      </c>
      <c r="I31" s="40"/>
      <c r="J31" s="40"/>
      <c r="K31" s="40"/>
      <c r="L31" s="40"/>
      <c r="M31" s="40"/>
      <c r="N31" s="40"/>
    </row>
    <row r="32" spans="1:6" s="10" customFormat="1" ht="24.75" customHeight="1">
      <c r="A32" s="34" t="s">
        <v>212</v>
      </c>
      <c r="B32" s="35"/>
      <c r="C32" s="35"/>
      <c r="D32" s="36"/>
      <c r="E32" s="35"/>
      <c r="F32" s="37"/>
    </row>
    <row r="33" spans="1:6" s="10" customFormat="1" ht="18" customHeight="1">
      <c r="A33" s="51"/>
      <c r="B33" s="35"/>
      <c r="C33" s="115">
        <v>13</v>
      </c>
      <c r="D33" s="35"/>
      <c r="F33" s="109"/>
    </row>
  </sheetData>
  <sheetProtection/>
  <mergeCells count="10">
    <mergeCell ref="E3:G3"/>
    <mergeCell ref="E21:G21"/>
    <mergeCell ref="E2:G2"/>
    <mergeCell ref="E20:G20"/>
    <mergeCell ref="A1:G1"/>
    <mergeCell ref="A19:G19"/>
    <mergeCell ref="A21:A22"/>
    <mergeCell ref="B21:D21"/>
    <mergeCell ref="A3:A4"/>
    <mergeCell ref="B3:D3"/>
  </mergeCells>
  <printOptions horizontalCentered="1"/>
  <pageMargins left="0.5118110236220472" right="0.35433070866141736" top="1.1811023622047245" bottom="0.7874015748031497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M15" sqref="M15"/>
    </sheetView>
  </sheetViews>
  <sheetFormatPr defaultColWidth="8.625" defaultRowHeight="14.25"/>
  <cols>
    <col min="1" max="1" width="26.875" style="6" customWidth="1"/>
    <col min="2" max="2" width="6.875" style="7" customWidth="1"/>
    <col min="3" max="3" width="6.25390625" style="7" customWidth="1"/>
    <col min="4" max="4" width="7.00390625" style="7" customWidth="1"/>
    <col min="5" max="5" width="6.625" style="8" customWidth="1"/>
    <col min="6" max="9" width="6.875" style="0" customWidth="1"/>
    <col min="10" max="10" width="7.125" style="0" customWidth="1"/>
  </cols>
  <sheetData>
    <row r="1" spans="1:10" ht="35.25" customHeight="1">
      <c r="A1" s="179" t="s">
        <v>226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10" customFormat="1" ht="20.25" customHeight="1">
      <c r="A2" s="108"/>
      <c r="B2" s="11"/>
      <c r="C2" s="11"/>
      <c r="D2" s="18"/>
      <c r="E2" s="112"/>
      <c r="F2" s="113"/>
      <c r="G2" s="113"/>
      <c r="H2" s="195" t="s">
        <v>230</v>
      </c>
      <c r="I2" s="195"/>
      <c r="J2" s="195"/>
    </row>
    <row r="3" spans="1:10" s="10" customFormat="1" ht="22.5" customHeight="1">
      <c r="A3" s="185"/>
      <c r="B3" s="196" t="s">
        <v>34</v>
      </c>
      <c r="C3" s="197"/>
      <c r="D3" s="191" t="s">
        <v>36</v>
      </c>
      <c r="E3" s="192"/>
      <c r="F3" s="192"/>
      <c r="G3" s="193"/>
      <c r="H3" s="194" t="s">
        <v>227</v>
      </c>
      <c r="I3" s="192"/>
      <c r="J3" s="192"/>
    </row>
    <row r="4" spans="1:10" s="10" customFormat="1" ht="22.5" customHeight="1">
      <c r="A4" s="186"/>
      <c r="B4" s="57" t="s">
        <v>17</v>
      </c>
      <c r="C4" s="58" t="s">
        <v>18</v>
      </c>
      <c r="D4" s="57" t="s">
        <v>19</v>
      </c>
      <c r="E4" s="57" t="s">
        <v>20</v>
      </c>
      <c r="F4" s="57" t="s">
        <v>12</v>
      </c>
      <c r="G4" s="57" t="s">
        <v>15</v>
      </c>
      <c r="H4" s="57" t="s">
        <v>32</v>
      </c>
      <c r="I4" s="59" t="s">
        <v>47</v>
      </c>
      <c r="J4" s="125" t="s">
        <v>225</v>
      </c>
    </row>
    <row r="5" spans="1:19" s="10" customFormat="1" ht="16.5" customHeight="1">
      <c r="A5" s="55" t="s">
        <v>29</v>
      </c>
      <c r="B5" s="68">
        <v>10.2</v>
      </c>
      <c r="C5" s="68">
        <v>10.9</v>
      </c>
      <c r="D5" s="67">
        <v>13.8</v>
      </c>
      <c r="E5" s="67">
        <v>6.6</v>
      </c>
      <c r="F5" s="67">
        <v>11.3</v>
      </c>
      <c r="G5" s="67">
        <v>8.4</v>
      </c>
      <c r="H5" s="67">
        <v>15.3</v>
      </c>
      <c r="I5" s="69">
        <v>10.1</v>
      </c>
      <c r="J5" s="69">
        <v>14.2</v>
      </c>
      <c r="K5" s="40"/>
      <c r="L5" s="40"/>
      <c r="M5" s="40"/>
      <c r="N5" s="40"/>
      <c r="O5" s="40"/>
      <c r="P5" s="40"/>
      <c r="Q5" s="40"/>
      <c r="R5" s="40"/>
      <c r="S5" s="40"/>
    </row>
    <row r="6" spans="1:19" s="10" customFormat="1" ht="16.5" customHeight="1">
      <c r="A6" s="56" t="s">
        <v>60</v>
      </c>
      <c r="B6" s="68">
        <v>4.4</v>
      </c>
      <c r="C6" s="68">
        <v>3.2</v>
      </c>
      <c r="D6" s="67">
        <v>4.2</v>
      </c>
      <c r="E6" s="67">
        <v>3.5</v>
      </c>
      <c r="F6" s="67">
        <v>3.1</v>
      </c>
      <c r="G6" s="67">
        <v>3.5</v>
      </c>
      <c r="H6" s="67">
        <v>21.7</v>
      </c>
      <c r="I6" s="69">
        <v>4.2</v>
      </c>
      <c r="J6" s="69">
        <v>5.7</v>
      </c>
      <c r="K6" s="40"/>
      <c r="L6" s="40"/>
      <c r="M6" s="40"/>
      <c r="N6" s="40"/>
      <c r="O6" s="40"/>
      <c r="P6" s="40"/>
      <c r="Q6" s="40"/>
      <c r="R6" s="40"/>
      <c r="S6" s="40"/>
    </row>
    <row r="7" spans="1:19" s="10" customFormat="1" ht="16.5" customHeight="1">
      <c r="A7" s="65" t="s">
        <v>57</v>
      </c>
      <c r="B7" s="68">
        <v>4.5</v>
      </c>
      <c r="C7" s="68">
        <v>3.2</v>
      </c>
      <c r="D7" s="67">
        <v>4.2</v>
      </c>
      <c r="E7" s="67">
        <v>3.5</v>
      </c>
      <c r="F7" s="67">
        <v>3.1</v>
      </c>
      <c r="G7" s="67">
        <v>3.5</v>
      </c>
      <c r="H7" s="67">
        <v>21.8</v>
      </c>
      <c r="I7" s="69">
        <v>4.3</v>
      </c>
      <c r="J7" s="69">
        <v>5.7</v>
      </c>
      <c r="K7" s="40"/>
      <c r="L7" s="40"/>
      <c r="M7" s="40"/>
      <c r="N7" s="40"/>
      <c r="O7" s="40"/>
      <c r="P7" s="40"/>
      <c r="Q7" s="40"/>
      <c r="R7" s="40"/>
      <c r="S7" s="40"/>
    </row>
    <row r="8" spans="1:19" s="10" customFormat="1" ht="16.5" customHeight="1">
      <c r="A8" s="56" t="s">
        <v>61</v>
      </c>
      <c r="B8" s="68">
        <v>9</v>
      </c>
      <c r="C8" s="68">
        <v>11.3</v>
      </c>
      <c r="D8" s="67">
        <v>17.5</v>
      </c>
      <c r="E8" s="67">
        <v>0.8</v>
      </c>
      <c r="F8" s="67">
        <v>11.3</v>
      </c>
      <c r="G8" s="67">
        <v>8.6</v>
      </c>
      <c r="H8" s="67">
        <v>3.6</v>
      </c>
      <c r="I8" s="69">
        <v>4.9</v>
      </c>
      <c r="J8" s="69">
        <v>5.8</v>
      </c>
      <c r="K8" s="40"/>
      <c r="L8" s="40"/>
      <c r="M8" s="40"/>
      <c r="N8" s="40"/>
      <c r="O8" s="40"/>
      <c r="P8" s="40"/>
      <c r="Q8" s="40"/>
      <c r="R8" s="40"/>
      <c r="S8" s="40"/>
    </row>
    <row r="9" spans="1:19" s="10" customFormat="1" ht="16.5" customHeight="1">
      <c r="A9" s="55" t="s">
        <v>59</v>
      </c>
      <c r="B9" s="68">
        <v>9.5</v>
      </c>
      <c r="C9" s="68">
        <v>11.2</v>
      </c>
      <c r="D9" s="67">
        <v>17.3</v>
      </c>
      <c r="E9" s="67">
        <v>-1</v>
      </c>
      <c r="F9" s="67">
        <v>14.4</v>
      </c>
      <c r="G9" s="67">
        <v>9.6</v>
      </c>
      <c r="H9" s="67">
        <v>2.3</v>
      </c>
      <c r="I9" s="69">
        <v>3.9</v>
      </c>
      <c r="J9" s="69">
        <v>6</v>
      </c>
      <c r="K9" s="40"/>
      <c r="L9" s="40"/>
      <c r="M9" s="40"/>
      <c r="N9" s="40"/>
      <c r="O9" s="40"/>
      <c r="P9" s="40"/>
      <c r="Q9" s="40"/>
      <c r="R9" s="40"/>
      <c r="S9" s="40"/>
    </row>
    <row r="10" spans="1:19" s="10" customFormat="1" ht="16.5" customHeight="1">
      <c r="A10" s="66" t="s">
        <v>211</v>
      </c>
      <c r="B10" s="68">
        <v>1</v>
      </c>
      <c r="C10" s="68">
        <v>13.7</v>
      </c>
      <c r="D10" s="67">
        <v>21.6</v>
      </c>
      <c r="E10" s="67">
        <v>27.9</v>
      </c>
      <c r="F10" s="67">
        <v>-25.3</v>
      </c>
      <c r="G10" s="67">
        <v>-8.8</v>
      </c>
      <c r="H10" s="67">
        <v>31.5</v>
      </c>
      <c r="I10" s="69">
        <v>20.5</v>
      </c>
      <c r="J10" s="69">
        <v>3.2</v>
      </c>
      <c r="K10" s="40"/>
      <c r="L10" s="40"/>
      <c r="M10" s="40"/>
      <c r="N10" s="40"/>
      <c r="O10" s="40"/>
      <c r="P10" s="40"/>
      <c r="Q10" s="40"/>
      <c r="R10" s="40"/>
      <c r="S10" s="40"/>
    </row>
    <row r="11" spans="1:19" s="10" customFormat="1" ht="16.5" customHeight="1">
      <c r="A11" s="56" t="s">
        <v>62</v>
      </c>
      <c r="B11" s="68">
        <v>20.5</v>
      </c>
      <c r="C11" s="68">
        <v>17.9</v>
      </c>
      <c r="D11" s="67">
        <v>15.3</v>
      </c>
      <c r="E11" s="67">
        <v>24.6</v>
      </c>
      <c r="F11" s="67">
        <v>18.3</v>
      </c>
      <c r="G11" s="67">
        <v>11.5</v>
      </c>
      <c r="H11" s="67">
        <v>32.9</v>
      </c>
      <c r="I11" s="69">
        <v>19.6</v>
      </c>
      <c r="J11" s="69">
        <v>27.2</v>
      </c>
      <c r="K11" s="40"/>
      <c r="L11" s="40"/>
      <c r="M11" s="40"/>
      <c r="N11" s="40"/>
      <c r="O11" s="40"/>
      <c r="P11" s="40"/>
      <c r="Q11" s="40"/>
      <c r="R11" s="40"/>
      <c r="S11" s="40"/>
    </row>
    <row r="12" spans="1:19" s="10" customFormat="1" ht="16.5" customHeight="1">
      <c r="A12" s="55" t="s">
        <v>58</v>
      </c>
      <c r="B12" s="68">
        <v>26.7</v>
      </c>
      <c r="C12" s="68">
        <v>30.9</v>
      </c>
      <c r="D12" s="67">
        <v>34.7</v>
      </c>
      <c r="E12" s="67">
        <v>10.7</v>
      </c>
      <c r="F12" s="67">
        <v>17.3</v>
      </c>
      <c r="G12" s="67">
        <v>13.3</v>
      </c>
      <c r="H12" s="67">
        <v>31.1</v>
      </c>
      <c r="I12" s="69">
        <v>34.7</v>
      </c>
      <c r="J12" s="69">
        <v>11.9</v>
      </c>
      <c r="K12" s="40"/>
      <c r="L12" s="40"/>
      <c r="M12" s="40"/>
      <c r="N12" s="40"/>
      <c r="O12" s="40"/>
      <c r="P12" s="40"/>
      <c r="Q12" s="40"/>
      <c r="R12" s="40"/>
      <c r="S12" s="40"/>
    </row>
    <row r="13" spans="1:19" ht="24" customHeight="1">
      <c r="A13" s="34" t="s">
        <v>212</v>
      </c>
      <c r="B13" s="35"/>
      <c r="C13" s="35"/>
      <c r="D13" s="36"/>
      <c r="E13" s="35"/>
      <c r="F13" s="118"/>
      <c r="G13" s="118"/>
      <c r="H13" s="118"/>
      <c r="I13" s="118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5" s="10" customFormat="1" ht="16.5" customHeight="1">
      <c r="A14" s="17"/>
      <c r="B14" s="21"/>
      <c r="C14" s="21"/>
      <c r="D14" s="21"/>
      <c r="E14" s="14">
        <v>14</v>
      </c>
    </row>
    <row r="15" spans="1:5" s="10" customFormat="1" ht="16.5" customHeight="1">
      <c r="A15" s="17"/>
      <c r="B15" s="18"/>
      <c r="C15" s="18"/>
      <c r="D15" s="18"/>
      <c r="E15" s="18"/>
    </row>
    <row r="16" spans="1:5" s="10" customFormat="1" ht="16.5" customHeight="1">
      <c r="A16" s="17"/>
      <c r="B16" s="18"/>
      <c r="C16" s="18"/>
      <c r="D16" s="18"/>
      <c r="E16" s="18"/>
    </row>
    <row r="17" spans="1:5" s="10" customFormat="1" ht="16.5" customHeight="1">
      <c r="A17" s="17"/>
      <c r="B17" s="18"/>
      <c r="C17" s="18"/>
      <c r="D17" s="18"/>
      <c r="E17" s="18"/>
    </row>
    <row r="18" spans="1:5" s="10" customFormat="1" ht="16.5" customHeight="1">
      <c r="A18" s="17"/>
      <c r="B18" s="18"/>
      <c r="C18" s="18"/>
      <c r="D18" s="18"/>
      <c r="E18" s="18"/>
    </row>
    <row r="19" spans="1:19" ht="35.25" customHeight="1">
      <c r="A19" s="179" t="s">
        <v>228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0"/>
      <c r="L19" s="10"/>
      <c r="M19" s="10"/>
      <c r="N19" s="10"/>
      <c r="O19" s="10"/>
      <c r="P19" s="10"/>
      <c r="Q19" s="10"/>
      <c r="R19" s="10"/>
      <c r="S19" s="10"/>
    </row>
    <row r="20" spans="1:10" s="10" customFormat="1" ht="20.25" customHeight="1">
      <c r="A20" s="9"/>
      <c r="B20" s="11"/>
      <c r="C20" s="11"/>
      <c r="D20" s="11"/>
      <c r="E20" s="53"/>
      <c r="H20" s="195" t="s">
        <v>231</v>
      </c>
      <c r="I20" s="195"/>
      <c r="J20" s="195" t="s">
        <v>229</v>
      </c>
    </row>
    <row r="21" spans="1:10" s="10" customFormat="1" ht="22.5" customHeight="1">
      <c r="A21" s="183"/>
      <c r="B21" s="196" t="s">
        <v>34</v>
      </c>
      <c r="C21" s="197"/>
      <c r="D21" s="191" t="s">
        <v>36</v>
      </c>
      <c r="E21" s="192"/>
      <c r="F21" s="192"/>
      <c r="G21" s="193"/>
      <c r="H21" s="194" t="s">
        <v>227</v>
      </c>
      <c r="I21" s="192"/>
      <c r="J21" s="192"/>
    </row>
    <row r="22" spans="1:10" s="10" customFormat="1" ht="22.5" customHeight="1">
      <c r="A22" s="184"/>
      <c r="B22" s="57" t="s">
        <v>17</v>
      </c>
      <c r="C22" s="58" t="s">
        <v>18</v>
      </c>
      <c r="D22" s="57" t="s">
        <v>19</v>
      </c>
      <c r="E22" s="57" t="s">
        <v>20</v>
      </c>
      <c r="F22" s="57" t="s">
        <v>12</v>
      </c>
      <c r="G22" s="57" t="s">
        <v>15</v>
      </c>
      <c r="H22" s="57" t="s">
        <v>32</v>
      </c>
      <c r="I22" s="59" t="s">
        <v>46</v>
      </c>
      <c r="J22" s="125" t="s">
        <v>225</v>
      </c>
    </row>
    <row r="23" spans="1:10" s="10" customFormat="1" ht="16.5" customHeight="1">
      <c r="A23" s="71" t="s">
        <v>55</v>
      </c>
      <c r="B23" s="68">
        <v>19.9158074005432</v>
      </c>
      <c r="C23" s="68">
        <v>21.8665150847927</v>
      </c>
      <c r="D23" s="68">
        <v>6.5</v>
      </c>
      <c r="E23" s="68">
        <v>67.9876064658488</v>
      </c>
      <c r="F23" s="68">
        <v>39.2141962701808</v>
      </c>
      <c r="G23" s="68">
        <v>11.2779153039352</v>
      </c>
      <c r="H23" s="68">
        <v>16.2583731643031</v>
      </c>
      <c r="I23" s="68">
        <v>4.73455741353443</v>
      </c>
      <c r="J23" s="69">
        <v>5.1</v>
      </c>
    </row>
    <row r="24" spans="1:19" s="10" customFormat="1" ht="16.5" customHeight="1">
      <c r="A24" s="55" t="s">
        <v>44</v>
      </c>
      <c r="B24" s="68">
        <v>22.2</v>
      </c>
      <c r="C24" s="68">
        <v>14.7</v>
      </c>
      <c r="D24" s="68">
        <v>18.6</v>
      </c>
      <c r="E24" s="68">
        <v>11</v>
      </c>
      <c r="F24" s="68">
        <v>10.4</v>
      </c>
      <c r="G24" s="68">
        <v>5.6</v>
      </c>
      <c r="H24" s="68">
        <v>30.5</v>
      </c>
      <c r="I24" s="68">
        <v>5.8</v>
      </c>
      <c r="J24" s="69">
        <v>1.4</v>
      </c>
      <c r="K24" s="40"/>
      <c r="L24" s="40"/>
      <c r="M24" s="40"/>
      <c r="N24" s="40"/>
      <c r="O24" s="40"/>
      <c r="P24" s="40"/>
      <c r="Q24" s="40"/>
      <c r="R24" s="40"/>
      <c r="S24" s="40"/>
    </row>
    <row r="25" spans="1:19" s="10" customFormat="1" ht="16.5" customHeight="1">
      <c r="A25" s="55" t="s">
        <v>24</v>
      </c>
      <c r="B25" s="68">
        <v>26.2</v>
      </c>
      <c r="C25" s="68">
        <v>9.2</v>
      </c>
      <c r="D25" s="68">
        <v>15.6</v>
      </c>
      <c r="E25" s="68">
        <v>13.6</v>
      </c>
      <c r="F25" s="68">
        <v>1.9</v>
      </c>
      <c r="G25" s="68">
        <v>14</v>
      </c>
      <c r="H25" s="68">
        <v>38.1</v>
      </c>
      <c r="I25" s="68">
        <v>-4.1</v>
      </c>
      <c r="J25" s="69">
        <v>-10.4</v>
      </c>
      <c r="K25" s="40"/>
      <c r="L25" s="40"/>
      <c r="M25" s="40"/>
      <c r="N25" s="40"/>
      <c r="O25" s="40"/>
      <c r="P25" s="40"/>
      <c r="Q25" s="40"/>
      <c r="R25" s="40"/>
      <c r="S25" s="40"/>
    </row>
    <row r="26" spans="1:19" s="10" customFormat="1" ht="16.5" customHeight="1">
      <c r="A26" s="55" t="s">
        <v>25</v>
      </c>
      <c r="B26" s="68">
        <v>20</v>
      </c>
      <c r="C26" s="68">
        <v>16.7</v>
      </c>
      <c r="D26" s="68">
        <v>5.9</v>
      </c>
      <c r="E26" s="68">
        <v>28.1</v>
      </c>
      <c r="F26" s="68">
        <v>-4.1</v>
      </c>
      <c r="G26" s="68">
        <v>-5.2</v>
      </c>
      <c r="H26" s="68">
        <v>39</v>
      </c>
      <c r="I26" s="68">
        <v>35.7</v>
      </c>
      <c r="J26" s="69">
        <v>180.2</v>
      </c>
      <c r="K26" s="40"/>
      <c r="L26" s="40"/>
      <c r="M26" s="40"/>
      <c r="N26" s="40"/>
      <c r="O26" s="40"/>
      <c r="P26" s="40"/>
      <c r="Q26" s="40"/>
      <c r="R26" s="40"/>
      <c r="S26" s="40"/>
    </row>
    <row r="27" spans="1:19" s="10" customFormat="1" ht="16.5" customHeight="1">
      <c r="A27" s="55" t="s">
        <v>26</v>
      </c>
      <c r="B27" s="68">
        <v>-7.1</v>
      </c>
      <c r="C27" s="68">
        <v>11.1</v>
      </c>
      <c r="D27" s="68">
        <v>-8</v>
      </c>
      <c r="E27" s="68">
        <v>0.5</v>
      </c>
      <c r="F27" s="68">
        <v>-9.5</v>
      </c>
      <c r="G27" s="68">
        <v>4.2</v>
      </c>
      <c r="H27" s="68">
        <v>4.6</v>
      </c>
      <c r="I27" s="68">
        <v>1.3</v>
      </c>
      <c r="J27" s="69">
        <v>16.2</v>
      </c>
      <c r="K27" s="40"/>
      <c r="L27" s="40"/>
      <c r="M27" s="40"/>
      <c r="N27" s="40"/>
      <c r="O27" s="40"/>
      <c r="P27" s="40"/>
      <c r="Q27" s="40"/>
      <c r="R27" s="40"/>
      <c r="S27" s="40"/>
    </row>
    <row r="28" spans="1:19" s="10" customFormat="1" ht="16.5" customHeight="1">
      <c r="A28" s="55" t="s">
        <v>27</v>
      </c>
      <c r="B28" s="68">
        <v>24.8</v>
      </c>
      <c r="C28" s="68">
        <v>13.7</v>
      </c>
      <c r="D28" s="68">
        <v>0.5</v>
      </c>
      <c r="E28" s="68">
        <v>16.2</v>
      </c>
      <c r="F28" s="68">
        <v>2.5</v>
      </c>
      <c r="G28" s="68">
        <v>7.1</v>
      </c>
      <c r="H28" s="68">
        <v>35.2</v>
      </c>
      <c r="I28" s="68">
        <v>29.9</v>
      </c>
      <c r="J28" s="69">
        <v>61.5</v>
      </c>
      <c r="K28" s="40"/>
      <c r="L28" s="40"/>
      <c r="M28" s="40"/>
      <c r="N28" s="40"/>
      <c r="O28" s="40"/>
      <c r="P28" s="40"/>
      <c r="Q28" s="40"/>
      <c r="R28" s="40"/>
      <c r="S28" s="40"/>
    </row>
    <row r="29" spans="1:19" s="10" customFormat="1" ht="16.5" customHeight="1">
      <c r="A29" s="55" t="s">
        <v>28</v>
      </c>
      <c r="B29" s="68">
        <v>14</v>
      </c>
      <c r="C29" s="68">
        <v>15.9</v>
      </c>
      <c r="D29" s="68">
        <v>24.9</v>
      </c>
      <c r="E29" s="68">
        <v>5.5</v>
      </c>
      <c r="F29" s="68">
        <v>15.2</v>
      </c>
      <c r="G29" s="68">
        <v>18.5</v>
      </c>
      <c r="H29" s="68">
        <v>53</v>
      </c>
      <c r="I29" s="68">
        <v>26.8</v>
      </c>
      <c r="J29" s="69">
        <v>12.3</v>
      </c>
      <c r="K29" s="40"/>
      <c r="L29" s="40"/>
      <c r="M29" s="40"/>
      <c r="N29" s="40"/>
      <c r="O29" s="40"/>
      <c r="P29" s="40"/>
      <c r="Q29" s="40"/>
      <c r="R29" s="40"/>
      <c r="S29" s="40"/>
    </row>
    <row r="30" spans="1:19" s="10" customFormat="1" ht="16.5" customHeight="1">
      <c r="A30" s="60" t="s">
        <v>23</v>
      </c>
      <c r="B30" s="68">
        <v>10.7</v>
      </c>
      <c r="C30" s="68">
        <v>1.1</v>
      </c>
      <c r="D30" s="68">
        <v>0.9</v>
      </c>
      <c r="E30" s="68">
        <v>8</v>
      </c>
      <c r="F30" s="68">
        <v>6.3</v>
      </c>
      <c r="G30" s="68">
        <v>14.1</v>
      </c>
      <c r="H30" s="68">
        <v>42.3</v>
      </c>
      <c r="I30" s="68">
        <v>11.4</v>
      </c>
      <c r="J30" s="69">
        <v>3.2</v>
      </c>
      <c r="K30" s="40"/>
      <c r="L30" s="40"/>
      <c r="M30" s="40"/>
      <c r="N30" s="40"/>
      <c r="O30" s="40"/>
      <c r="P30" s="40"/>
      <c r="Q30" s="40"/>
      <c r="R30" s="40"/>
      <c r="S30" s="40"/>
    </row>
    <row r="31" spans="1:19" s="10" customFormat="1" ht="16.5" customHeight="1">
      <c r="A31" s="111" t="s">
        <v>205</v>
      </c>
      <c r="B31" s="68">
        <v>50</v>
      </c>
      <c r="C31" s="68">
        <v>16.7</v>
      </c>
      <c r="D31" s="68">
        <v>199.5</v>
      </c>
      <c r="E31" s="68">
        <v>37.5</v>
      </c>
      <c r="F31" s="68">
        <v>-71.4</v>
      </c>
      <c r="G31" s="68">
        <v>20</v>
      </c>
      <c r="H31" s="68">
        <v>0</v>
      </c>
      <c r="I31" s="68">
        <v>-42.9</v>
      </c>
      <c r="J31" s="69">
        <v>12.5</v>
      </c>
      <c r="K31" s="40"/>
      <c r="L31" s="40"/>
      <c r="M31" s="40"/>
      <c r="N31" s="40"/>
      <c r="O31" s="40"/>
      <c r="P31" s="40"/>
      <c r="Q31" s="40"/>
      <c r="R31" s="40"/>
      <c r="S31" s="40"/>
    </row>
    <row r="32" spans="1:9" s="10" customFormat="1" ht="24.75" customHeight="1">
      <c r="A32" s="34" t="s">
        <v>212</v>
      </c>
      <c r="B32" s="35"/>
      <c r="C32" s="35"/>
      <c r="D32" s="36"/>
      <c r="E32" s="35"/>
      <c r="F32" s="118"/>
      <c r="G32" s="118"/>
      <c r="H32" s="118"/>
      <c r="I32" s="118"/>
    </row>
    <row r="33" spans="1:5" s="10" customFormat="1" ht="18" customHeight="1">
      <c r="A33" s="51"/>
      <c r="B33" s="35"/>
      <c r="C33" s="35"/>
      <c r="D33" s="35"/>
      <c r="E33" s="109">
        <v>15</v>
      </c>
    </row>
  </sheetData>
  <sheetProtection/>
  <mergeCells count="12">
    <mergeCell ref="B3:C3"/>
    <mergeCell ref="B21:C21"/>
    <mergeCell ref="D3:G3"/>
    <mergeCell ref="D21:G21"/>
    <mergeCell ref="H3:J3"/>
    <mergeCell ref="A1:J1"/>
    <mergeCell ref="H21:J21"/>
    <mergeCell ref="A19:J19"/>
    <mergeCell ref="H2:J2"/>
    <mergeCell ref="H20:J20"/>
    <mergeCell ref="A3:A4"/>
    <mergeCell ref="A21:A22"/>
  </mergeCells>
  <printOptions horizontalCentered="1"/>
  <pageMargins left="0.5118110236220472" right="0.35433070866141736" top="1.1811023622047245" bottom="0.7874015748031497" header="0.5118110236220472" footer="0.511811023622047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23.125" style="74" customWidth="1"/>
    <col min="2" max="2" width="8.125" style="73" customWidth="1"/>
    <col min="3" max="6" width="10.625" style="73" customWidth="1"/>
    <col min="7" max="16384" width="9.00390625" style="74" customWidth="1"/>
  </cols>
  <sheetData>
    <row r="1" spans="1:6" ht="24" customHeight="1">
      <c r="A1" s="198" t="s">
        <v>63</v>
      </c>
      <c r="B1" s="198"/>
      <c r="C1" s="198"/>
      <c r="D1" s="198"/>
      <c r="E1" s="198"/>
      <c r="F1" s="198"/>
    </row>
    <row r="2" spans="1:6" ht="27.75" customHeight="1">
      <c r="A2" s="82"/>
      <c r="B2" s="75"/>
      <c r="C2" s="75"/>
      <c r="D2" s="75"/>
      <c r="E2" s="199" t="s">
        <v>64</v>
      </c>
      <c r="F2" s="199"/>
    </row>
    <row r="3" spans="1:6" ht="19.5" customHeight="1">
      <c r="A3" s="200"/>
      <c r="B3" s="201" t="s">
        <v>65</v>
      </c>
      <c r="C3" s="203" t="s">
        <v>235</v>
      </c>
      <c r="D3" s="203" t="s">
        <v>236</v>
      </c>
      <c r="E3" s="203" t="s">
        <v>237</v>
      </c>
      <c r="F3" s="205"/>
    </row>
    <row r="4" spans="1:6" ht="19.5" customHeight="1">
      <c r="A4" s="200"/>
      <c r="B4" s="202"/>
      <c r="C4" s="204"/>
      <c r="D4" s="204"/>
      <c r="E4" s="85" t="s">
        <v>66</v>
      </c>
      <c r="F4" s="86" t="s">
        <v>67</v>
      </c>
    </row>
    <row r="5" spans="1:6" ht="24.75" customHeight="1">
      <c r="A5" s="77" t="s">
        <v>68</v>
      </c>
      <c r="B5" s="76" t="s">
        <v>69</v>
      </c>
      <c r="C5" s="87">
        <f>C6+C7</f>
        <v>432204</v>
      </c>
      <c r="D5" s="87">
        <f>D6+D7</f>
        <v>461345</v>
      </c>
      <c r="E5" s="78">
        <f>C5-D5</f>
        <v>-29141</v>
      </c>
      <c r="F5" s="88">
        <f>E5/D5*100</f>
        <v>-6.3</v>
      </c>
    </row>
    <row r="6" spans="1:6" ht="24.75" customHeight="1">
      <c r="A6" s="80" t="s">
        <v>70</v>
      </c>
      <c r="B6" s="76" t="s">
        <v>71</v>
      </c>
      <c r="C6" s="87">
        <v>209817</v>
      </c>
      <c r="D6" s="87">
        <v>245622</v>
      </c>
      <c r="E6" s="78">
        <f>C6-D6</f>
        <v>-35805</v>
      </c>
      <c r="F6" s="88">
        <f>E6/D6*100</f>
        <v>-14.6</v>
      </c>
    </row>
    <row r="7" spans="1:6" ht="24.75" customHeight="1">
      <c r="A7" s="77" t="s">
        <v>72</v>
      </c>
      <c r="B7" s="76" t="s">
        <v>71</v>
      </c>
      <c r="C7" s="87">
        <v>222387</v>
      </c>
      <c r="D7" s="87">
        <v>215723</v>
      </c>
      <c r="E7" s="78">
        <f>C7-D7</f>
        <v>6664</v>
      </c>
      <c r="F7" s="88">
        <f>E7/D7*100</f>
        <v>3.1</v>
      </c>
    </row>
    <row r="8" spans="1:6" ht="24.75" customHeight="1">
      <c r="A8" s="89" t="s">
        <v>169</v>
      </c>
      <c r="B8" s="76" t="s">
        <v>73</v>
      </c>
      <c r="C8" s="83">
        <v>948</v>
      </c>
      <c r="D8" s="83">
        <v>860</v>
      </c>
      <c r="E8" s="83">
        <f>C8-D8</f>
        <v>88</v>
      </c>
      <c r="F8" s="88">
        <f>E8/D8*100</f>
        <v>10.2</v>
      </c>
    </row>
    <row r="9" spans="1:6" ht="21.75" customHeight="1">
      <c r="A9" s="90" t="s">
        <v>170</v>
      </c>
      <c r="B9" s="91"/>
      <c r="C9" s="92"/>
      <c r="D9" s="92"/>
      <c r="E9" s="92"/>
      <c r="F9" s="93"/>
    </row>
    <row r="10" spans="3:4" ht="15.75" customHeight="1">
      <c r="C10" s="94"/>
      <c r="D10" s="119">
        <v>61</v>
      </c>
    </row>
  </sheetData>
  <sheetProtection/>
  <mergeCells count="7">
    <mergeCell ref="A1:F1"/>
    <mergeCell ref="E2:F2"/>
    <mergeCell ref="A3:A4"/>
    <mergeCell ref="B3:B4"/>
    <mergeCell ref="C3:C4"/>
    <mergeCell ref="D3:D4"/>
    <mergeCell ref="E3:F3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0">
      <selection activeCell="J39" sqref="J39"/>
    </sheetView>
  </sheetViews>
  <sheetFormatPr defaultColWidth="9.00390625" defaultRowHeight="14.25"/>
  <cols>
    <col min="1" max="1" width="33.125" style="3" customWidth="1"/>
    <col min="2" max="16384" width="9.00390625" style="3" customWidth="1"/>
  </cols>
  <sheetData>
    <row r="1" spans="1:5" ht="34.5" customHeight="1">
      <c r="A1" s="214" t="s">
        <v>171</v>
      </c>
      <c r="B1" s="214"/>
      <c r="C1" s="214"/>
      <c r="D1" s="214"/>
      <c r="E1" s="214"/>
    </row>
    <row r="2" spans="1:5" ht="19.5" customHeight="1">
      <c r="A2" s="140"/>
      <c r="B2" s="140"/>
      <c r="C2" s="140"/>
      <c r="D2" s="215" t="s">
        <v>2</v>
      </c>
      <c r="E2" s="215"/>
    </row>
    <row r="3" spans="1:5" s="142" customFormat="1" ht="18" customHeight="1">
      <c r="A3" s="208"/>
      <c r="B3" s="210" t="s">
        <v>240</v>
      </c>
      <c r="C3" s="210" t="s">
        <v>239</v>
      </c>
      <c r="D3" s="216" t="s">
        <v>241</v>
      </c>
      <c r="E3" s="212"/>
    </row>
    <row r="4" spans="1:5" s="142" customFormat="1" ht="18" customHeight="1">
      <c r="A4" s="209"/>
      <c r="B4" s="211"/>
      <c r="C4" s="211"/>
      <c r="D4" s="31" t="s">
        <v>172</v>
      </c>
      <c r="E4" s="141" t="s">
        <v>0</v>
      </c>
    </row>
    <row r="5" spans="1:5" s="142" customFormat="1" ht="18" customHeight="1">
      <c r="A5" s="143" t="s">
        <v>173</v>
      </c>
      <c r="B5" s="31">
        <v>199590</v>
      </c>
      <c r="C5" s="31">
        <v>191913</v>
      </c>
      <c r="D5" s="31">
        <f>B5-C5</f>
        <v>7677</v>
      </c>
      <c r="E5" s="144">
        <f>D5/C5*100</f>
        <v>4</v>
      </c>
    </row>
    <row r="6" spans="1:5" s="142" customFormat="1" ht="18" customHeight="1">
      <c r="A6" s="145" t="s">
        <v>174</v>
      </c>
      <c r="B6" s="31">
        <v>55210</v>
      </c>
      <c r="C6" s="31">
        <v>50061</v>
      </c>
      <c r="D6" s="31">
        <f aca="true" t="shared" si="0" ref="D6:D17">B6-C6</f>
        <v>5149</v>
      </c>
      <c r="E6" s="144">
        <f aca="true" t="shared" si="1" ref="E6:E17">D6/C6*100</f>
        <v>10.3</v>
      </c>
    </row>
    <row r="7" spans="1:5" s="142" customFormat="1" ht="18" customHeight="1">
      <c r="A7" s="145" t="s">
        <v>242</v>
      </c>
      <c r="B7" s="31">
        <v>46116</v>
      </c>
      <c r="C7" s="31">
        <v>40779</v>
      </c>
      <c r="D7" s="31">
        <f t="shared" si="0"/>
        <v>5337</v>
      </c>
      <c r="E7" s="144">
        <f t="shared" si="1"/>
        <v>13.1</v>
      </c>
    </row>
    <row r="8" spans="1:5" s="142" customFormat="1" ht="18" customHeight="1">
      <c r="A8" s="145" t="s">
        <v>175</v>
      </c>
      <c r="B8" s="31">
        <v>106333</v>
      </c>
      <c r="C8" s="31">
        <v>101774</v>
      </c>
      <c r="D8" s="31">
        <f t="shared" si="0"/>
        <v>4559</v>
      </c>
      <c r="E8" s="144">
        <f t="shared" si="1"/>
        <v>4.5</v>
      </c>
    </row>
    <row r="9" spans="1:5" s="142" customFormat="1" ht="18" customHeight="1">
      <c r="A9" s="146" t="s">
        <v>176</v>
      </c>
      <c r="B9" s="31">
        <v>5313</v>
      </c>
      <c r="C9" s="31">
        <v>5313</v>
      </c>
      <c r="D9" s="31">
        <f t="shared" si="0"/>
        <v>0</v>
      </c>
      <c r="E9" s="144">
        <f t="shared" si="1"/>
        <v>0</v>
      </c>
    </row>
    <row r="10" spans="1:5" s="142" customFormat="1" ht="18" customHeight="1">
      <c r="A10" s="145" t="s">
        <v>177</v>
      </c>
      <c r="B10" s="31">
        <v>29228</v>
      </c>
      <c r="C10" s="31">
        <v>20600</v>
      </c>
      <c r="D10" s="31">
        <f t="shared" si="0"/>
        <v>8628</v>
      </c>
      <c r="E10" s="144">
        <f t="shared" si="1"/>
        <v>41.9</v>
      </c>
    </row>
    <row r="11" spans="1:5" s="142" customFormat="1" ht="18" customHeight="1">
      <c r="A11" s="145" t="s">
        <v>178</v>
      </c>
      <c r="B11" s="31">
        <v>8819</v>
      </c>
      <c r="C11" s="31">
        <v>19478</v>
      </c>
      <c r="D11" s="31">
        <f t="shared" si="0"/>
        <v>-10659</v>
      </c>
      <c r="E11" s="144">
        <f t="shared" si="1"/>
        <v>-54.7</v>
      </c>
    </row>
    <row r="12" spans="1:5" s="142" customFormat="1" ht="18" customHeight="1">
      <c r="A12" s="143" t="s">
        <v>179</v>
      </c>
      <c r="B12" s="31">
        <v>178551</v>
      </c>
      <c r="C12" s="31">
        <v>151700</v>
      </c>
      <c r="D12" s="31">
        <f t="shared" si="0"/>
        <v>26851</v>
      </c>
      <c r="E12" s="144">
        <f t="shared" si="1"/>
        <v>17.7</v>
      </c>
    </row>
    <row r="13" spans="1:5" s="142" customFormat="1" ht="18" customHeight="1">
      <c r="A13" s="143" t="s">
        <v>180</v>
      </c>
      <c r="B13" s="31">
        <v>158993</v>
      </c>
      <c r="C13" s="31">
        <v>133855</v>
      </c>
      <c r="D13" s="31">
        <f t="shared" si="0"/>
        <v>25138</v>
      </c>
      <c r="E13" s="144">
        <f t="shared" si="1"/>
        <v>18.8</v>
      </c>
    </row>
    <row r="14" spans="1:5" s="142" customFormat="1" ht="18" customHeight="1">
      <c r="A14" s="147" t="s">
        <v>181</v>
      </c>
      <c r="B14" s="31">
        <v>19163</v>
      </c>
      <c r="C14" s="31">
        <v>22723</v>
      </c>
      <c r="D14" s="31">
        <f t="shared" si="0"/>
        <v>-3560</v>
      </c>
      <c r="E14" s="144">
        <f t="shared" si="1"/>
        <v>-15.7</v>
      </c>
    </row>
    <row r="15" spans="1:5" s="142" customFormat="1" ht="18" customHeight="1">
      <c r="A15" s="147" t="s">
        <v>182</v>
      </c>
      <c r="B15" s="31">
        <v>295</v>
      </c>
      <c r="C15" s="31">
        <v>387</v>
      </c>
      <c r="D15" s="31">
        <f t="shared" si="0"/>
        <v>-92</v>
      </c>
      <c r="E15" s="144">
        <f t="shared" si="1"/>
        <v>-23.8</v>
      </c>
    </row>
    <row r="16" spans="1:5" s="142" customFormat="1" ht="18" customHeight="1">
      <c r="A16" s="143" t="s">
        <v>183</v>
      </c>
      <c r="B16" s="31">
        <v>1942</v>
      </c>
      <c r="C16" s="31">
        <v>1801</v>
      </c>
      <c r="D16" s="31">
        <f t="shared" si="0"/>
        <v>141</v>
      </c>
      <c r="E16" s="144">
        <f t="shared" si="1"/>
        <v>7.8</v>
      </c>
    </row>
    <row r="17" spans="1:5" s="142" customFormat="1" ht="18" customHeight="1">
      <c r="A17" s="143" t="s">
        <v>184</v>
      </c>
      <c r="B17" s="31">
        <v>39883</v>
      </c>
      <c r="C17" s="31">
        <v>34330</v>
      </c>
      <c r="D17" s="31">
        <f t="shared" si="0"/>
        <v>5553</v>
      </c>
      <c r="E17" s="144">
        <f t="shared" si="1"/>
        <v>16.2</v>
      </c>
    </row>
    <row r="18" spans="1:5" ht="21" customHeight="1">
      <c r="A18" s="148"/>
      <c r="B18" s="148"/>
      <c r="C18" s="149">
        <v>64</v>
      </c>
      <c r="D18" s="148"/>
      <c r="E18" s="150"/>
    </row>
    <row r="19" spans="1:5" ht="21" customHeight="1">
      <c r="A19" s="148"/>
      <c r="B19" s="148"/>
      <c r="D19" s="148"/>
      <c r="E19" s="150"/>
    </row>
    <row r="20" spans="1:5" ht="19.5" customHeight="1">
      <c r="A20" s="148"/>
      <c r="B20" s="148"/>
      <c r="C20" s="148"/>
      <c r="D20" s="148"/>
      <c r="E20" s="150"/>
    </row>
    <row r="21" spans="1:5" ht="19.5" customHeight="1">
      <c r="A21" s="148"/>
      <c r="B21" s="148"/>
      <c r="C21" s="148"/>
      <c r="D21" s="148"/>
      <c r="E21" s="150"/>
    </row>
    <row r="22" spans="1:5" ht="19.5" customHeight="1">
      <c r="A22" s="206" t="s">
        <v>185</v>
      </c>
      <c r="B22" s="206"/>
      <c r="C22" s="206"/>
      <c r="D22" s="206"/>
      <c r="E22" s="206"/>
    </row>
    <row r="23" spans="1:5" s="142" customFormat="1" ht="19.5" customHeight="1">
      <c r="A23" s="151"/>
      <c r="B23" s="151"/>
      <c r="C23" s="151"/>
      <c r="D23" s="207" t="s">
        <v>2</v>
      </c>
      <c r="E23" s="207"/>
    </row>
    <row r="24" spans="1:5" s="142" customFormat="1" ht="19.5" customHeight="1">
      <c r="A24" s="208"/>
      <c r="B24" s="210" t="s">
        <v>240</v>
      </c>
      <c r="C24" s="210" t="s">
        <v>239</v>
      </c>
      <c r="D24" s="212" t="s">
        <v>241</v>
      </c>
      <c r="E24" s="213"/>
    </row>
    <row r="25" spans="1:5" s="142" customFormat="1" ht="19.5" customHeight="1">
      <c r="A25" s="209"/>
      <c r="B25" s="211"/>
      <c r="C25" s="211"/>
      <c r="D25" s="31" t="s">
        <v>172</v>
      </c>
      <c r="E25" s="141" t="s">
        <v>0</v>
      </c>
    </row>
    <row r="26" spans="1:5" s="142" customFormat="1" ht="19.5" customHeight="1">
      <c r="A26" s="143" t="s">
        <v>186</v>
      </c>
      <c r="B26" s="31">
        <v>9956</v>
      </c>
      <c r="C26" s="31">
        <v>2295</v>
      </c>
      <c r="D26" s="31">
        <f aca="true" t="shared" si="2" ref="D26:D36">B26-C26</f>
        <v>7661</v>
      </c>
      <c r="E26" s="144">
        <f aca="true" t="shared" si="3" ref="E26:E36">D26/C26*100</f>
        <v>333.8</v>
      </c>
    </row>
    <row r="27" spans="1:5" s="142" customFormat="1" ht="19.5" customHeight="1">
      <c r="A27" s="143" t="s">
        <v>187</v>
      </c>
      <c r="B27" s="31">
        <v>1603</v>
      </c>
      <c r="C27" s="31">
        <v>3758</v>
      </c>
      <c r="D27" s="31">
        <f t="shared" si="2"/>
        <v>-2155</v>
      </c>
      <c r="E27" s="144">
        <f t="shared" si="3"/>
        <v>-57.3</v>
      </c>
    </row>
    <row r="28" spans="1:5" s="142" customFormat="1" ht="19.5" customHeight="1">
      <c r="A28" s="143" t="s">
        <v>188</v>
      </c>
      <c r="B28" s="31">
        <v>26278</v>
      </c>
      <c r="C28" s="31">
        <v>19037</v>
      </c>
      <c r="D28" s="31">
        <f t="shared" si="2"/>
        <v>7241</v>
      </c>
      <c r="E28" s="144">
        <f t="shared" si="3"/>
        <v>38</v>
      </c>
    </row>
    <row r="29" spans="1:5" s="142" customFormat="1" ht="19.5" customHeight="1">
      <c r="A29" s="143" t="s">
        <v>189</v>
      </c>
      <c r="B29" s="31">
        <v>20665</v>
      </c>
      <c r="C29" s="31">
        <v>19672</v>
      </c>
      <c r="D29" s="31">
        <f t="shared" si="2"/>
        <v>993</v>
      </c>
      <c r="E29" s="144">
        <f t="shared" si="3"/>
        <v>5</v>
      </c>
    </row>
    <row r="30" spans="1:5" s="142" customFormat="1" ht="19.5" customHeight="1">
      <c r="A30" s="143" t="s">
        <v>190</v>
      </c>
      <c r="B30" s="31">
        <v>2592</v>
      </c>
      <c r="C30" s="31">
        <v>382</v>
      </c>
      <c r="D30" s="31">
        <f t="shared" si="2"/>
        <v>2210</v>
      </c>
      <c r="E30" s="144">
        <f t="shared" si="3"/>
        <v>578.5</v>
      </c>
    </row>
    <row r="31" spans="1:5" s="142" customFormat="1" ht="19.5" customHeight="1">
      <c r="A31" s="143" t="s">
        <v>191</v>
      </c>
      <c r="B31" s="31">
        <v>6798</v>
      </c>
      <c r="C31" s="31">
        <v>5937</v>
      </c>
      <c r="D31" s="31">
        <f t="shared" si="2"/>
        <v>861</v>
      </c>
      <c r="E31" s="144">
        <f t="shared" si="3"/>
        <v>14.5</v>
      </c>
    </row>
    <row r="32" spans="1:5" s="142" customFormat="1" ht="19.5" customHeight="1">
      <c r="A32" s="143" t="s">
        <v>192</v>
      </c>
      <c r="B32" s="31">
        <v>16499</v>
      </c>
      <c r="C32" s="31">
        <v>16019</v>
      </c>
      <c r="D32" s="31">
        <f t="shared" si="2"/>
        <v>480</v>
      </c>
      <c r="E32" s="144">
        <f t="shared" si="3"/>
        <v>3</v>
      </c>
    </row>
    <row r="33" spans="1:5" s="142" customFormat="1" ht="19.5" customHeight="1">
      <c r="A33" s="143" t="s">
        <v>193</v>
      </c>
      <c r="B33" s="31">
        <v>13319</v>
      </c>
      <c r="C33" s="31">
        <v>7514</v>
      </c>
      <c r="D33" s="31">
        <f t="shared" si="2"/>
        <v>5805</v>
      </c>
      <c r="E33" s="144">
        <f t="shared" si="3"/>
        <v>77.3</v>
      </c>
    </row>
    <row r="34" spans="1:5" s="142" customFormat="1" ht="19.5" customHeight="1">
      <c r="A34" s="143" t="s">
        <v>194</v>
      </c>
      <c r="B34" s="31">
        <v>19558</v>
      </c>
      <c r="C34" s="31">
        <v>17845</v>
      </c>
      <c r="D34" s="31">
        <f t="shared" si="2"/>
        <v>1713</v>
      </c>
      <c r="E34" s="144">
        <f t="shared" si="3"/>
        <v>9.6</v>
      </c>
    </row>
    <row r="35" spans="1:5" s="142" customFormat="1" ht="19.5" customHeight="1">
      <c r="A35" s="143" t="s">
        <v>195</v>
      </c>
      <c r="B35" s="31">
        <v>1239</v>
      </c>
      <c r="C35" s="31">
        <v>10985</v>
      </c>
      <c r="D35" s="31">
        <f t="shared" si="2"/>
        <v>-9746</v>
      </c>
      <c r="E35" s="144">
        <f t="shared" si="3"/>
        <v>-88.7</v>
      </c>
    </row>
    <row r="36" spans="1:5" s="142" customFormat="1" ht="19.5" customHeight="1">
      <c r="A36" s="143" t="s">
        <v>196</v>
      </c>
      <c r="B36" s="31">
        <v>19800</v>
      </c>
      <c r="C36" s="31">
        <v>29228</v>
      </c>
      <c r="D36" s="31">
        <f t="shared" si="2"/>
        <v>-9428</v>
      </c>
      <c r="E36" s="144">
        <f t="shared" si="3"/>
        <v>-32.3</v>
      </c>
    </row>
    <row r="37" ht="25.5" customHeight="1">
      <c r="C37" s="149">
        <v>65</v>
      </c>
    </row>
  </sheetData>
  <sheetProtection/>
  <mergeCells count="12">
    <mergeCell ref="A1:E1"/>
    <mergeCell ref="D2:E2"/>
    <mergeCell ref="A3:A4"/>
    <mergeCell ref="B3:B4"/>
    <mergeCell ref="C3:C4"/>
    <mergeCell ref="D3:E3"/>
    <mergeCell ref="A22:E22"/>
    <mergeCell ref="D23:E23"/>
    <mergeCell ref="A24:A25"/>
    <mergeCell ref="B24:B25"/>
    <mergeCell ref="C24:C25"/>
    <mergeCell ref="D24:E24"/>
  </mergeCells>
  <printOptions horizontalCentered="1"/>
  <pageMargins left="0.9448818897637796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2021-04-22T08:06:48Z</cp:lastPrinted>
  <dcterms:created xsi:type="dcterms:W3CDTF">1996-12-17T01:32:42Z</dcterms:created>
  <dcterms:modified xsi:type="dcterms:W3CDTF">2021-04-23T01:50:42Z</dcterms:modified>
  <cp:category/>
  <cp:version/>
  <cp:contentType/>
  <cp:contentStatus/>
</cp:coreProperties>
</file>