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99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<sst xmlns="http://schemas.openxmlformats.org/spreadsheetml/2006/main" count="268" uniqueCount="195">
  <si>
    <t>附件1</t>
  </si>
  <si>
    <t>单位：万元</t>
  </si>
  <si>
    <t>收  入</t>
  </si>
  <si>
    <t>支  出</t>
  </si>
  <si>
    <t>项目</t>
  </si>
  <si>
    <t>**年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</si>
  <si>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</si>
  <si>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</si>
  <si>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</si>
  <si>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</si>
  <si>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</si>
  <si>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</si>
  <si>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</si>
  <si>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</si>
  <si>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</si>
  <si>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</si>
  <si>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</si>
  <si>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</si>
  <si>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</si>
  <si>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</si>
  <si>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</si>
  <si>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</si>
  <si>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</si>
  <si>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</si>
  <si>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</si>
  <si>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</si>
  <si>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</si>
  <si>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</si>
  <si>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</si>
  <si>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</si>
  <si>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</si>
  <si>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</si>
  <si>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</si>
  <si>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</si>
  <si>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</si>
  <si>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</si>
  <si>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</si>
  <si>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</si>
  <si>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</si>
  <si>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</si>
  <si>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</si>
  <si>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</si>
  <si>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</si>
  <si>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</si>
  <si>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</si>
  <si>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</si>
  <si>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</si>
  <si>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</si>
  <si>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</si>
  <si>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</si>
  <si>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</si>
  <si>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</si>
  <si>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</si>
  <si>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</si>
  <si>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</si>
  <si>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</si>
  <si>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</si>
  <si>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</si>
  <si>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</si>
  <si>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</si>
  <si>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</si>
  <si>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</si>
  <si>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</si>
  <si>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</si>
  <si>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</si>
  <si>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</si>
  <si>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</si>
  <si>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</si>
  <si>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</si>
  <si>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</si>
  <si>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</si>
  <si>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</si>
  <si>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</si>
  <si>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</si>
  <si>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</si>
  <si>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</si>
  <si>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</si>
  <si>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</si>
  <si>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</si>
  <si>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</si>
  <si>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</si>
  <si>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</si>
  <si>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</si>
  <si>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</si>
  <si>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</si>
  <si>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</si>
  <si>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</si>
  <si>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</si>
  <si>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</si>
  <si>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</si>
  <si>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</si>
  <si>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</si>
  <si>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</si>
  <si>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</si>
  <si>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</si>
  <si>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</si>
  <si>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</si>
  <si>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</si>
  <si>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</si>
  <si>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</si>
  <si>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</si>
  <si>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</si>
  <si>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</si>
  <si>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</si>
  <si>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</si>
  <si>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</si>
  <si>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</si>
  <si>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</si>
  <si>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</si>
  <si>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</si>
  <si>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</si>
  <si>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</si>
  <si>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</si>
  <si>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</si>
  <si>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</si>
  <si>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</si>
  <si>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</si>
  <si>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</si>
  <si>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</si>
  <si>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</si>
  <si>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</si>
  <si>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</si>
  <si>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</si>
  <si>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</si>
  <si>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</si>
  <si>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</si>
  <si>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</si>
  <si>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</si>
  <si>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</si>
  <si>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</si>
  <si>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</si>
  <si>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</si>
  <si>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</si>
  <si>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</si>
  <si>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</si>
  <si>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</si>
  <si>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</si>
  <si>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</si>
  <si>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</si>
  <si>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</si>
  <si>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</si>
  <si>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</si>
  <si>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</si>
  <si>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</si>
  <si>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</si>
  <si>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</si>
  <si>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</si>
  <si>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</si>
  <si>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</si>
  <si>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</si>
  <si>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</si>
  <si>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</si>
  <si>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</si>
  <si>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</si>
  <si>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</si>
  <si>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2018年财政拨款收支总表</t>
  </si>
  <si>
    <t>2018年一般公共预算支出表</t>
  </si>
  <si>
    <t>部门名称：广东省渔政总队麻章大队</t>
  </si>
  <si>
    <t>2018年一般公共预算基本支出表（部门经济分类）</t>
  </si>
  <si>
    <t>2018年一般公共预算“三公”经费支出表</t>
  </si>
  <si>
    <t>2018年政府性基金预算支出表</t>
  </si>
  <si>
    <t>2018年部门收支总表</t>
  </si>
  <si>
    <t>2018年部门收入表</t>
  </si>
  <si>
    <t>2018年部门支出表</t>
  </si>
  <si>
    <t>【220】国土海洋气象等支出</t>
  </si>
  <si>
    <t xml:space="preserve">  【22002】海洋管理事务</t>
  </si>
  <si>
    <r>
      <t xml:space="preserve">    【2200201</t>
    </r>
    <r>
      <rPr>
        <sz val="10"/>
        <rFont val="宋体"/>
        <family val="0"/>
      </rPr>
      <t>】行政运行</t>
    </r>
  </si>
  <si>
    <r>
      <t xml:space="preserve">    【22002</t>
    </r>
    <r>
      <rPr>
        <sz val="10"/>
        <rFont val="宋体"/>
        <family val="0"/>
      </rPr>
      <t>99</t>
    </r>
    <r>
      <rPr>
        <sz val="10"/>
        <rFont val="宋体"/>
        <family val="0"/>
      </rPr>
      <t>】其他海洋管理事务支出</t>
    </r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</si>
  <si>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</si>
  <si>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</si>
  <si>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</si>
  <si>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</si>
  <si>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</si>
  <si>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</si>
  <si>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</si>
  <si>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</si>
  <si>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</si>
  <si>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合计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</si>
  <si>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</si>
  <si>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</si>
  <si>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</si>
  <si>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</si>
  <si>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</si>
  <si>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</si>
  <si>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   办公经费</t>
  </si>
  <si>
    <t xml:space="preserve">     个人通讯费补贴</t>
  </si>
  <si>
    <t xml:space="preserve">     公务交通补贴</t>
  </si>
  <si>
    <t xml:space="preserve">     其他商品和服务支出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</si>
  <si>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</si>
  <si>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</si>
  <si>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</si>
  <si>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</si>
  <si>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</si>
  <si>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</si>
  <si>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 xml:space="preserve">     公务车运行维护费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</si>
</sst>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horizontal="left" vertical="center" wrapText="1"/>
      <protection/>
    </xf>
    <xf numFmtId="176" fontId="3" fillId="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M26" sqref="M26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94" t="s">
        <v>155</v>
      </c>
      <c r="B2" s="94"/>
      <c r="C2" s="94"/>
      <c r="D2" s="94"/>
      <c r="E2" s="94"/>
      <c r="F2" s="94"/>
    </row>
    <row r="3" spans="1:8" ht="15" customHeight="1">
      <c r="A3" s="24" t="s">
        <v>157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95" t="s">
        <v>2</v>
      </c>
      <c r="B4" s="95"/>
      <c r="C4" s="95" t="s">
        <v>3</v>
      </c>
      <c r="D4" s="95"/>
      <c r="E4" s="95"/>
      <c r="F4" s="95"/>
      <c r="G4" s="4"/>
      <c r="H4" s="4"/>
    </row>
    <row r="5" spans="1:8" ht="24" customHeight="1">
      <c r="A5" s="16" t="s">
        <v>4</v>
      </c>
      <c r="B5" s="76" t="s">
        <v>5</v>
      </c>
      <c r="C5" s="16" t="s">
        <v>4</v>
      </c>
      <c r="D5" s="16" t="s">
        <v>6</v>
      </c>
      <c r="E5" s="7" t="s">
        <v>7</v>
      </c>
      <c r="F5" s="7" t="s">
        <v>8</v>
      </c>
      <c r="G5" s="60"/>
      <c r="H5" s="60"/>
    </row>
    <row r="6" spans="1:8" ht="24" customHeight="1">
      <c r="A6" s="64" t="s">
        <v>9</v>
      </c>
      <c r="B6" s="77">
        <f>SUM(B7:B11)</f>
        <v>396.76</v>
      </c>
      <c r="C6" s="64" t="s">
        <v>10</v>
      </c>
      <c r="D6" s="78">
        <f>SUM(D7:D34)</f>
        <v>396.76</v>
      </c>
      <c r="E6" s="78">
        <f>SUM(E7:E34)</f>
        <v>396.76</v>
      </c>
      <c r="F6" s="78">
        <f>SUM(F7:F34)</f>
        <v>0</v>
      </c>
      <c r="G6" s="60"/>
      <c r="H6" s="60"/>
    </row>
    <row r="7" spans="1:8" ht="24" customHeight="1">
      <c r="A7" s="64" t="s">
        <v>11</v>
      </c>
      <c r="B7" s="79">
        <v>396.76</v>
      </c>
      <c r="C7" s="13" t="s">
        <v>12</v>
      </c>
      <c r="D7" s="78">
        <f aca="true" t="shared" si="0" ref="D7:D34">SUM(E7:F7)</f>
        <v>0</v>
      </c>
      <c r="E7" s="80"/>
      <c r="F7" s="79"/>
      <c r="G7" s="60"/>
      <c r="H7" s="60"/>
    </row>
    <row r="8" spans="1:8" ht="21" customHeight="1">
      <c r="A8" s="64" t="s">
        <v>13</v>
      </c>
      <c r="B8" s="37"/>
      <c r="C8" s="13" t="s">
        <v>14</v>
      </c>
      <c r="D8" s="78">
        <f t="shared" si="0"/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15</v>
      </c>
      <c r="D9" s="78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16</v>
      </c>
      <c r="D10" s="78">
        <f t="shared" si="0"/>
        <v>0</v>
      </c>
      <c r="E10" s="11"/>
      <c r="F10" s="37"/>
      <c r="G10" s="4"/>
      <c r="H10" s="4"/>
    </row>
    <row r="11" spans="1:8" ht="24" customHeight="1">
      <c r="A11" s="81"/>
      <c r="B11" s="37"/>
      <c r="C11" s="13" t="s">
        <v>17</v>
      </c>
      <c r="D11" s="78">
        <f t="shared" si="0"/>
        <v>0</v>
      </c>
      <c r="E11" s="11"/>
      <c r="F11" s="37"/>
      <c r="G11" s="4"/>
      <c r="H11" s="4"/>
    </row>
    <row r="12" spans="1:8" ht="21" customHeight="1">
      <c r="A12" s="13"/>
      <c r="B12" s="37"/>
      <c r="C12" s="13" t="s">
        <v>18</v>
      </c>
      <c r="D12" s="78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19</v>
      </c>
      <c r="D13" s="78">
        <f t="shared" si="0"/>
        <v>0</v>
      </c>
      <c r="E13" s="11"/>
      <c r="F13" s="37"/>
      <c r="G13" s="4"/>
      <c r="H13" s="4"/>
    </row>
    <row r="14" spans="1:8" ht="21" customHeight="1">
      <c r="A14" s="81"/>
      <c r="B14" s="82"/>
      <c r="C14" s="13" t="s">
        <v>20</v>
      </c>
      <c r="D14" s="78">
        <f t="shared" si="0"/>
        <v>44.25</v>
      </c>
      <c r="E14" s="11">
        <v>44.25</v>
      </c>
      <c r="F14" s="37"/>
      <c r="G14" s="19"/>
      <c r="H14" s="4"/>
    </row>
    <row r="15" spans="1:8" ht="21" customHeight="1">
      <c r="A15" s="81"/>
      <c r="B15" s="82"/>
      <c r="C15" s="13" t="s">
        <v>21</v>
      </c>
      <c r="D15" s="78">
        <f t="shared" si="0"/>
        <v>0</v>
      </c>
      <c r="E15" s="11"/>
      <c r="F15" s="37"/>
      <c r="G15" s="4"/>
      <c r="H15" s="4"/>
    </row>
    <row r="16" spans="1:8" ht="21" customHeight="1">
      <c r="A16" s="13"/>
      <c r="B16" s="37"/>
      <c r="C16" s="13" t="s">
        <v>22</v>
      </c>
      <c r="D16" s="78">
        <f t="shared" si="0"/>
        <v>35.63</v>
      </c>
      <c r="E16" s="11">
        <v>35.63</v>
      </c>
      <c r="F16" s="37"/>
      <c r="G16" s="4"/>
      <c r="H16" s="4"/>
    </row>
    <row r="17" spans="1:8" ht="21" customHeight="1">
      <c r="A17" s="13"/>
      <c r="B17" s="37"/>
      <c r="C17" s="13" t="s">
        <v>23</v>
      </c>
      <c r="D17" s="78">
        <f t="shared" si="0"/>
        <v>0</v>
      </c>
      <c r="E17" s="11"/>
      <c r="F17" s="37"/>
      <c r="G17" s="4"/>
      <c r="H17" s="4"/>
    </row>
    <row r="18" spans="1:8" ht="21" customHeight="1">
      <c r="A18" s="13"/>
      <c r="B18" s="37"/>
      <c r="C18" s="13" t="s">
        <v>24</v>
      </c>
      <c r="D18" s="78">
        <f t="shared" si="0"/>
        <v>0</v>
      </c>
      <c r="E18" s="11"/>
      <c r="F18" s="37"/>
      <c r="G18" s="4"/>
      <c r="H18" s="4"/>
    </row>
    <row r="19" spans="1:8" ht="21" customHeight="1">
      <c r="A19" s="13" t="s">
        <v>25</v>
      </c>
      <c r="B19" s="37">
        <f>B20+B21</f>
        <v>0</v>
      </c>
      <c r="C19" s="13" t="s">
        <v>26</v>
      </c>
      <c r="D19" s="78">
        <f t="shared" si="0"/>
        <v>0</v>
      </c>
      <c r="E19" s="11"/>
      <c r="F19" s="37"/>
      <c r="G19" s="4"/>
      <c r="H19" s="4"/>
    </row>
    <row r="20" spans="1:8" ht="21" customHeight="1">
      <c r="A20" s="64" t="s">
        <v>11</v>
      </c>
      <c r="B20" s="37"/>
      <c r="C20" s="13" t="s">
        <v>27</v>
      </c>
      <c r="D20" s="78">
        <f t="shared" si="0"/>
        <v>0</v>
      </c>
      <c r="E20" s="11"/>
      <c r="F20" s="37"/>
      <c r="G20" s="4"/>
      <c r="H20" s="4"/>
    </row>
    <row r="21" spans="1:8" ht="21" customHeight="1">
      <c r="A21" s="64" t="s">
        <v>13</v>
      </c>
      <c r="B21" s="37"/>
      <c r="C21" s="64" t="s">
        <v>28</v>
      </c>
      <c r="D21" s="78">
        <f t="shared" si="0"/>
        <v>0</v>
      </c>
      <c r="E21" s="11"/>
      <c r="F21" s="37"/>
      <c r="G21" s="4"/>
      <c r="H21" s="4"/>
    </row>
    <row r="22" spans="1:8" ht="21" customHeight="1">
      <c r="A22" s="13"/>
      <c r="B22" s="37"/>
      <c r="C22" s="83" t="s">
        <v>29</v>
      </c>
      <c r="D22" s="78">
        <f t="shared" si="0"/>
        <v>0</v>
      </c>
      <c r="E22" s="84"/>
      <c r="F22" s="37"/>
      <c r="G22" s="4"/>
      <c r="H22" s="4"/>
    </row>
    <row r="23" spans="1:8" ht="21" customHeight="1">
      <c r="A23" s="13"/>
      <c r="B23" s="37"/>
      <c r="C23" s="13" t="s">
        <v>30</v>
      </c>
      <c r="D23" s="78">
        <f t="shared" si="0"/>
        <v>0</v>
      </c>
      <c r="E23" s="85"/>
      <c r="F23" s="37"/>
      <c r="G23" s="4"/>
      <c r="H23" s="4"/>
    </row>
    <row r="24" spans="1:8" ht="21" customHeight="1">
      <c r="A24" s="13"/>
      <c r="B24" s="49"/>
      <c r="C24" s="13" t="s">
        <v>31</v>
      </c>
      <c r="D24" s="78">
        <f t="shared" si="0"/>
        <v>0</v>
      </c>
      <c r="E24" s="11"/>
      <c r="F24" s="41"/>
      <c r="G24" s="4"/>
      <c r="H24" s="4"/>
    </row>
    <row r="25" spans="1:8" ht="21" customHeight="1">
      <c r="A25" s="51"/>
      <c r="B25" s="37"/>
      <c r="C25" s="13" t="s">
        <v>32</v>
      </c>
      <c r="D25" s="78">
        <f t="shared" si="0"/>
        <v>291.56</v>
      </c>
      <c r="E25" s="11">
        <v>291.56</v>
      </c>
      <c r="F25" s="37"/>
      <c r="G25" s="4"/>
      <c r="H25" s="4"/>
    </row>
    <row r="26" spans="1:8" ht="21" customHeight="1">
      <c r="A26" s="51"/>
      <c r="B26" s="37"/>
      <c r="C26" s="13" t="s">
        <v>33</v>
      </c>
      <c r="D26" s="78">
        <f t="shared" si="0"/>
        <v>25.32</v>
      </c>
      <c r="E26" s="11">
        <v>25.32</v>
      </c>
      <c r="F26" s="37"/>
      <c r="G26" s="4"/>
      <c r="H26" s="4"/>
    </row>
    <row r="27" spans="1:8" ht="21" customHeight="1">
      <c r="A27" s="51"/>
      <c r="B27" s="37"/>
      <c r="C27" s="13" t="s">
        <v>34</v>
      </c>
      <c r="D27" s="78">
        <f t="shared" si="0"/>
        <v>0</v>
      </c>
      <c r="E27" s="11"/>
      <c r="F27" s="37"/>
      <c r="G27" s="4"/>
      <c r="H27" s="4"/>
    </row>
    <row r="28" spans="1:8" ht="21" customHeight="1">
      <c r="A28" s="51"/>
      <c r="B28" s="37"/>
      <c r="C28" s="13" t="s">
        <v>35</v>
      </c>
      <c r="D28" s="78">
        <f t="shared" si="0"/>
        <v>0</v>
      </c>
      <c r="E28" s="11"/>
      <c r="F28" s="37"/>
      <c r="G28" s="4"/>
      <c r="H28" s="4"/>
    </row>
    <row r="29" spans="1:8" ht="21" customHeight="1">
      <c r="A29" s="51"/>
      <c r="B29" s="37"/>
      <c r="C29" s="13" t="s">
        <v>36</v>
      </c>
      <c r="D29" s="78">
        <f t="shared" si="0"/>
        <v>0</v>
      </c>
      <c r="E29" s="11"/>
      <c r="F29" s="37"/>
      <c r="G29" s="4"/>
      <c r="H29" s="4"/>
    </row>
    <row r="30" spans="1:8" ht="21" customHeight="1">
      <c r="A30" s="51"/>
      <c r="B30" s="37"/>
      <c r="C30" s="13" t="s">
        <v>37</v>
      </c>
      <c r="D30" s="78">
        <f t="shared" si="0"/>
        <v>0</v>
      </c>
      <c r="E30" s="11"/>
      <c r="F30" s="37"/>
      <c r="G30" s="4"/>
      <c r="H30" s="4"/>
    </row>
    <row r="31" spans="1:8" ht="21" customHeight="1">
      <c r="A31" s="51"/>
      <c r="B31" s="37"/>
      <c r="C31" s="13" t="s">
        <v>38</v>
      </c>
      <c r="D31" s="78">
        <f t="shared" si="0"/>
        <v>0</v>
      </c>
      <c r="E31" s="11"/>
      <c r="F31" s="37"/>
      <c r="G31" s="4"/>
      <c r="H31" s="4"/>
    </row>
    <row r="32" spans="1:8" ht="21" customHeight="1">
      <c r="A32" s="51"/>
      <c r="B32" s="37"/>
      <c r="C32" s="13" t="s">
        <v>39</v>
      </c>
      <c r="D32" s="78">
        <f t="shared" si="0"/>
        <v>0</v>
      </c>
      <c r="E32" s="11"/>
      <c r="F32" s="37"/>
      <c r="G32" s="4"/>
      <c r="H32" s="4"/>
    </row>
    <row r="33" spans="1:8" ht="21" customHeight="1">
      <c r="A33" s="51"/>
      <c r="B33" s="37"/>
      <c r="C33" s="13" t="s">
        <v>40</v>
      </c>
      <c r="D33" s="78">
        <f t="shared" si="0"/>
        <v>0</v>
      </c>
      <c r="E33" s="11"/>
      <c r="F33" s="37"/>
      <c r="G33" s="4"/>
      <c r="H33" s="4"/>
    </row>
    <row r="34" spans="1:8" ht="24.75" customHeight="1">
      <c r="A34" s="51"/>
      <c r="B34" s="37"/>
      <c r="C34" s="13" t="s">
        <v>41</v>
      </c>
      <c r="D34" s="78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42</v>
      </c>
      <c r="D35" s="86"/>
      <c r="E35" s="86"/>
      <c r="F35" s="37"/>
      <c r="G35" s="4"/>
      <c r="H35" s="4"/>
    </row>
    <row r="36" spans="1:8" ht="21" customHeight="1">
      <c r="A36" s="16" t="s">
        <v>43</v>
      </c>
      <c r="B36" s="37">
        <f>B6+B19</f>
        <v>396.76</v>
      </c>
      <c r="C36" s="16" t="s">
        <v>44</v>
      </c>
      <c r="D36" s="78">
        <f>SUM(E36:F36)</f>
        <v>396.76</v>
      </c>
      <c r="E36" s="78">
        <v>396.76</v>
      </c>
      <c r="F36" s="78"/>
      <c r="G36" s="4"/>
      <c r="H36" s="4"/>
    </row>
    <row r="37" spans="1:8" ht="24" customHeight="1">
      <c r="A37" s="26"/>
      <c r="B37" s="25"/>
      <c r="C37" s="26"/>
      <c r="D37" s="26"/>
      <c r="E37" s="26"/>
      <c r="F37" s="59"/>
      <c r="G37" s="26"/>
      <c r="H37" s="26"/>
    </row>
    <row r="38" spans="1:8" ht="24" customHeight="1">
      <c r="A38" s="26"/>
      <c r="B38" s="25"/>
      <c r="C38" s="26"/>
      <c r="D38" s="26"/>
      <c r="E38" s="26"/>
      <c r="F38" s="59"/>
      <c r="G38" s="26"/>
      <c r="H38" s="26"/>
    </row>
    <row r="39" spans="1:8" ht="24" customHeight="1">
      <c r="A39" s="26"/>
      <c r="B39" s="25"/>
      <c r="C39" s="26"/>
      <c r="D39" s="26"/>
      <c r="E39" s="26"/>
      <c r="F39" s="59"/>
      <c r="G39" s="26"/>
      <c r="H39" s="26"/>
    </row>
    <row r="40" spans="1:8" ht="24" customHeight="1">
      <c r="A40" s="26"/>
      <c r="B40" s="25"/>
      <c r="C40" s="26"/>
      <c r="D40" s="26"/>
      <c r="E40" s="26"/>
      <c r="F40" s="59"/>
      <c r="G40" s="26"/>
      <c r="H40" s="26"/>
    </row>
    <row r="41" spans="1:8" ht="24" customHeight="1">
      <c r="A41" s="26"/>
      <c r="B41" s="25"/>
      <c r="C41" s="26"/>
      <c r="D41" s="26"/>
      <c r="E41" s="26"/>
      <c r="F41" s="59"/>
      <c r="G41" s="26"/>
      <c r="H41" s="26"/>
    </row>
    <row r="42" spans="1:8" ht="24" customHeight="1">
      <c r="A42" s="26"/>
      <c r="B42" s="25"/>
      <c r="C42" s="26"/>
      <c r="D42" s="26"/>
      <c r="E42" s="26"/>
      <c r="F42" s="59"/>
      <c r="G42" s="26"/>
      <c r="H42" s="26"/>
    </row>
    <row r="43" spans="1:8" ht="24" customHeight="1">
      <c r="A43" s="26"/>
      <c r="B43" s="25"/>
      <c r="D43" s="26"/>
      <c r="E43" s="26"/>
      <c r="F43" s="59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45</v>
      </c>
    </row>
    <row r="2" spans="1:4" s="1" customFormat="1" ht="36" customHeight="1">
      <c r="A2" s="96" t="s">
        <v>156</v>
      </c>
      <c r="B2" s="96"/>
      <c r="C2" s="96"/>
      <c r="D2" s="96"/>
    </row>
    <row r="3" spans="1:4" ht="17.25" customHeight="1">
      <c r="A3" s="4" t="s">
        <v>157</v>
      </c>
      <c r="D3" s="63" t="s">
        <v>1</v>
      </c>
    </row>
    <row r="4" spans="1:4" s="3" customFormat="1" ht="32.25" customHeight="1">
      <c r="A4" s="97" t="s">
        <v>46</v>
      </c>
      <c r="B4" s="97" t="s">
        <v>47</v>
      </c>
      <c r="C4" s="97"/>
      <c r="D4" s="97"/>
    </row>
    <row r="5" spans="1:4" s="3" customFormat="1" ht="32.25" customHeight="1">
      <c r="A5" s="97"/>
      <c r="B5" s="7" t="s">
        <v>6</v>
      </c>
      <c r="C5" s="7" t="s">
        <v>48</v>
      </c>
      <c r="D5" s="7" t="s">
        <v>49</v>
      </c>
    </row>
    <row r="6" spans="1:4" ht="25.5" customHeight="1">
      <c r="A6" s="92" t="s">
        <v>177</v>
      </c>
      <c r="B6" s="64">
        <v>396.76</v>
      </c>
      <c r="C6" s="92">
        <v>380.76</v>
      </c>
      <c r="D6" s="64">
        <v>16</v>
      </c>
    </row>
    <row r="7" spans="1:4" ht="25.5" customHeight="1">
      <c r="A7" s="92" t="s">
        <v>164</v>
      </c>
      <c r="B7" s="64">
        <f>SUM(C7:D7)</f>
        <v>291.56</v>
      </c>
      <c r="C7" s="92">
        <f>C8</f>
        <v>275.56</v>
      </c>
      <c r="D7" s="64">
        <v>16</v>
      </c>
    </row>
    <row r="8" spans="1:6" ht="25.5" customHeight="1">
      <c r="A8" s="92" t="s">
        <v>165</v>
      </c>
      <c r="B8" s="64">
        <f aca="true" t="shared" si="0" ref="B8:B19">SUM(C8:D8)</f>
        <v>291.56</v>
      </c>
      <c r="C8" s="92">
        <f>SUM(C9:C10)</f>
        <v>275.56</v>
      </c>
      <c r="D8" s="11">
        <v>16</v>
      </c>
      <c r="E8" s="14"/>
      <c r="F8" s="14"/>
    </row>
    <row r="9" spans="1:6" ht="25.5" customHeight="1">
      <c r="A9" s="92" t="s">
        <v>166</v>
      </c>
      <c r="B9" s="64">
        <f t="shared" si="0"/>
        <v>270.56</v>
      </c>
      <c r="C9" s="92">
        <v>270.56</v>
      </c>
      <c r="D9" s="12"/>
      <c r="E9" s="14"/>
      <c r="F9" s="14"/>
    </row>
    <row r="10" spans="1:6" ht="25.5" customHeight="1">
      <c r="A10" s="92" t="s">
        <v>167</v>
      </c>
      <c r="B10" s="64">
        <f t="shared" si="0"/>
        <v>21</v>
      </c>
      <c r="C10" s="92">
        <v>5</v>
      </c>
      <c r="D10" s="12">
        <v>16</v>
      </c>
      <c r="E10" s="14"/>
      <c r="F10" s="14"/>
    </row>
    <row r="11" spans="1:6" ht="25.5" customHeight="1">
      <c r="A11" s="93" t="s">
        <v>168</v>
      </c>
      <c r="B11" s="64">
        <f t="shared" si="0"/>
        <v>44.25</v>
      </c>
      <c r="C11" s="92">
        <f>C12</f>
        <v>44.25</v>
      </c>
      <c r="D11" s="12"/>
      <c r="E11" s="14"/>
      <c r="F11" s="14"/>
    </row>
    <row r="12" spans="1:6" ht="25.5" customHeight="1">
      <c r="A12" s="93" t="s">
        <v>169</v>
      </c>
      <c r="B12" s="64">
        <f t="shared" si="0"/>
        <v>44.25</v>
      </c>
      <c r="C12" s="92">
        <f>C13</f>
        <v>44.25</v>
      </c>
      <c r="D12" s="12"/>
      <c r="E12" s="14"/>
      <c r="F12" s="14"/>
    </row>
    <row r="13" spans="1:6" ht="25.5" customHeight="1">
      <c r="A13" s="93" t="s">
        <v>170</v>
      </c>
      <c r="B13" s="64">
        <f t="shared" si="0"/>
        <v>44.25</v>
      </c>
      <c r="C13" s="92">
        <v>44.25</v>
      </c>
      <c r="D13" s="12"/>
      <c r="E13" s="14"/>
      <c r="F13" s="14"/>
    </row>
    <row r="14" spans="1:6" ht="25.5" customHeight="1">
      <c r="A14" s="89" t="s">
        <v>171</v>
      </c>
      <c r="B14" s="64">
        <f t="shared" si="0"/>
        <v>35.63</v>
      </c>
      <c r="C14" s="92">
        <f>C15</f>
        <v>35.63</v>
      </c>
      <c r="D14" s="12"/>
      <c r="E14" s="14"/>
      <c r="F14" s="14"/>
    </row>
    <row r="15" spans="1:6" ht="25.5" customHeight="1">
      <c r="A15" s="92" t="s">
        <v>172</v>
      </c>
      <c r="B15" s="64">
        <f t="shared" si="0"/>
        <v>35.63</v>
      </c>
      <c r="C15" s="92">
        <f>C16</f>
        <v>35.63</v>
      </c>
      <c r="D15" s="12"/>
      <c r="E15" s="14"/>
      <c r="F15" s="14"/>
    </row>
    <row r="16" spans="1:6" ht="25.5" customHeight="1">
      <c r="A16" s="92" t="s">
        <v>173</v>
      </c>
      <c r="B16" s="64">
        <f t="shared" si="0"/>
        <v>35.63</v>
      </c>
      <c r="C16" s="91">
        <v>35.63</v>
      </c>
      <c r="D16" s="12"/>
      <c r="E16" s="14"/>
      <c r="F16" s="14"/>
    </row>
    <row r="17" spans="1:6" ht="25.5" customHeight="1">
      <c r="A17" s="92" t="s">
        <v>174</v>
      </c>
      <c r="B17" s="64">
        <f t="shared" si="0"/>
        <v>25.32</v>
      </c>
      <c r="C17" s="92">
        <f>C18</f>
        <v>25.32</v>
      </c>
      <c r="D17" s="12"/>
      <c r="E17" s="14"/>
      <c r="F17" s="14"/>
    </row>
    <row r="18" spans="1:6" ht="25.5" customHeight="1">
      <c r="A18" s="92" t="s">
        <v>175</v>
      </c>
      <c r="B18" s="64">
        <f t="shared" si="0"/>
        <v>25.32</v>
      </c>
      <c r="C18" s="92">
        <f>C19</f>
        <v>25.32</v>
      </c>
      <c r="D18" s="12"/>
      <c r="E18" s="14"/>
      <c r="F18" s="14"/>
    </row>
    <row r="19" spans="1:6" ht="25.5" customHeight="1">
      <c r="A19" s="92" t="s">
        <v>176</v>
      </c>
      <c r="B19" s="64">
        <f t="shared" si="0"/>
        <v>25.32</v>
      </c>
      <c r="C19" s="92">
        <v>25.32</v>
      </c>
      <c r="D19" s="12"/>
      <c r="E19" s="14"/>
      <c r="F19" s="14"/>
    </row>
    <row r="20" spans="1:6" ht="25.5" customHeight="1">
      <c r="A20" s="12"/>
      <c r="B20" s="12"/>
      <c r="C20" s="12"/>
      <c r="D20" s="12"/>
      <c r="E20" s="14"/>
      <c r="F20" s="14"/>
    </row>
    <row r="21" spans="1:6" ht="25.5" customHeight="1">
      <c r="A21" s="12"/>
      <c r="B21" s="12"/>
      <c r="C21" s="12"/>
      <c r="D21" s="12"/>
      <c r="E21" s="14"/>
      <c r="F21" s="14"/>
    </row>
    <row r="22" spans="1:4" ht="25.5" customHeight="1">
      <c r="A22" s="13"/>
      <c r="B22" s="13"/>
      <c r="C22" s="13"/>
      <c r="D22" s="13"/>
    </row>
    <row r="23" spans="1:4" ht="25.5" customHeight="1">
      <c r="A23" s="13"/>
      <c r="B23" s="13"/>
      <c r="C23" s="13"/>
      <c r="D23" s="13"/>
    </row>
    <row r="24" spans="1:4" ht="25.5" customHeight="1">
      <c r="A24" s="13"/>
      <c r="B24" s="13"/>
      <c r="C24" s="13"/>
      <c r="D24" s="13"/>
    </row>
    <row r="25" spans="1:4" ht="25.5" customHeight="1">
      <c r="A25" s="13"/>
      <c r="B25" s="13"/>
      <c r="C25" s="13"/>
      <c r="D25" s="13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50</v>
      </c>
    </row>
    <row r="2" spans="1:2" s="1" customFormat="1" ht="42" customHeight="1">
      <c r="A2" s="98" t="s">
        <v>158</v>
      </c>
      <c r="B2" s="98"/>
    </row>
    <row r="3" spans="1:2" ht="27" customHeight="1">
      <c r="A3" s="4" t="s">
        <v>157</v>
      </c>
      <c r="B3" s="63" t="s">
        <v>1</v>
      </c>
    </row>
    <row r="4" spans="1:2" s="3" customFormat="1" ht="30" customHeight="1">
      <c r="A4" s="7" t="s">
        <v>51</v>
      </c>
      <c r="B4" s="7" t="s">
        <v>47</v>
      </c>
    </row>
    <row r="5" spans="1:2" ht="30" customHeight="1">
      <c r="A5" s="87" t="s">
        <v>177</v>
      </c>
      <c r="B5" s="91">
        <v>396.76</v>
      </c>
    </row>
    <row r="6" spans="1:2" ht="30" customHeight="1">
      <c r="A6" s="87" t="s">
        <v>178</v>
      </c>
      <c r="B6" s="91">
        <v>81.59</v>
      </c>
    </row>
    <row r="7" spans="1:3" ht="30" customHeight="1">
      <c r="A7" s="87" t="s">
        <v>179</v>
      </c>
      <c r="B7" s="91">
        <v>76.17</v>
      </c>
      <c r="C7" s="14"/>
    </row>
    <row r="8" spans="1:3" ht="30" customHeight="1">
      <c r="A8" s="87" t="s">
        <v>180</v>
      </c>
      <c r="B8" s="91">
        <v>20.4</v>
      </c>
      <c r="C8" s="14"/>
    </row>
    <row r="9" spans="1:3" ht="30" customHeight="1">
      <c r="A9" s="87" t="s">
        <v>181</v>
      </c>
      <c r="B9" s="91">
        <v>11.21</v>
      </c>
      <c r="C9" s="14"/>
    </row>
    <row r="10" spans="1:3" ht="30" customHeight="1">
      <c r="A10" s="87" t="s">
        <v>182</v>
      </c>
      <c r="B10" s="91">
        <v>21.6</v>
      </c>
      <c r="C10" s="14"/>
    </row>
    <row r="11" spans="1:3" ht="30" customHeight="1">
      <c r="A11" s="88" t="s">
        <v>183</v>
      </c>
      <c r="B11" s="91">
        <v>35.63</v>
      </c>
      <c r="C11" s="14"/>
    </row>
    <row r="12" spans="1:3" ht="30" customHeight="1">
      <c r="A12" s="88" t="s">
        <v>184</v>
      </c>
      <c r="B12" s="91">
        <v>21</v>
      </c>
      <c r="C12" s="14"/>
    </row>
    <row r="13" spans="1:3" ht="30" customHeight="1">
      <c r="A13" s="88" t="s">
        <v>185</v>
      </c>
      <c r="B13" s="91">
        <v>2.21</v>
      </c>
      <c r="C13" s="14"/>
    </row>
    <row r="14" spans="1:3" ht="30" customHeight="1">
      <c r="A14" s="88" t="s">
        <v>186</v>
      </c>
      <c r="B14" s="91">
        <v>10.02</v>
      </c>
      <c r="C14" s="14"/>
    </row>
    <row r="15" spans="1:3" ht="30" customHeight="1">
      <c r="A15" s="88" t="s">
        <v>194</v>
      </c>
      <c r="B15" s="91">
        <v>6</v>
      </c>
      <c r="C15" s="14"/>
    </row>
    <row r="16" spans="1:3" ht="30" customHeight="1">
      <c r="A16" s="90" t="s">
        <v>187</v>
      </c>
      <c r="B16" s="91">
        <v>9.72</v>
      </c>
      <c r="C16" s="14"/>
    </row>
    <row r="17" spans="1:3" ht="30" customHeight="1">
      <c r="A17" s="88" t="s">
        <v>188</v>
      </c>
      <c r="B17" s="91">
        <v>31.91</v>
      </c>
      <c r="C17" s="14"/>
    </row>
    <row r="18" spans="1:3" ht="30" customHeight="1">
      <c r="A18" s="88" t="s">
        <v>189</v>
      </c>
      <c r="B18" s="91">
        <v>5.6</v>
      </c>
      <c r="C18" s="14"/>
    </row>
    <row r="19" spans="1:3" ht="30" customHeight="1">
      <c r="A19" s="88" t="s">
        <v>190</v>
      </c>
      <c r="B19" s="91">
        <v>0.56</v>
      </c>
      <c r="C19" s="14"/>
    </row>
    <row r="20" spans="1:2" ht="30" customHeight="1">
      <c r="A20" s="88" t="s">
        <v>191</v>
      </c>
      <c r="B20" s="91">
        <v>25.32</v>
      </c>
    </row>
    <row r="21" spans="1:2" ht="30" customHeight="1">
      <c r="A21" s="88" t="s">
        <v>192</v>
      </c>
      <c r="B21" s="91">
        <v>31.64</v>
      </c>
    </row>
    <row r="22" spans="1:2" ht="30" customHeight="1">
      <c r="A22" s="88" t="s">
        <v>193</v>
      </c>
      <c r="B22" s="91">
        <v>6.18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1">
      <selection activeCell="H5" sqref="H5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7" t="s">
        <v>52</v>
      </c>
    </row>
    <row r="2" spans="1:2" ht="36" customHeight="1">
      <c r="A2" s="99" t="s">
        <v>159</v>
      </c>
      <c r="B2" s="99"/>
    </row>
    <row r="3" spans="1:2" s="66" customFormat="1" ht="36" customHeight="1">
      <c r="A3" s="66" t="s">
        <v>157</v>
      </c>
      <c r="B3" s="68" t="s">
        <v>1</v>
      </c>
    </row>
    <row r="4" spans="1:2" ht="36" customHeight="1">
      <c r="A4" s="69" t="s">
        <v>4</v>
      </c>
      <c r="B4" s="70" t="s">
        <v>53</v>
      </c>
    </row>
    <row r="5" spans="1:2" ht="36" customHeight="1">
      <c r="A5" s="71" t="s">
        <v>6</v>
      </c>
      <c r="B5" s="72">
        <v>8.5</v>
      </c>
    </row>
    <row r="6" spans="1:3" ht="36" customHeight="1">
      <c r="A6" s="73" t="s">
        <v>54</v>
      </c>
      <c r="B6" s="72">
        <v>0</v>
      </c>
      <c r="C6" s="23"/>
    </row>
    <row r="7" spans="1:2" ht="36" customHeight="1">
      <c r="A7" s="71" t="s">
        <v>55</v>
      </c>
      <c r="B7" s="72">
        <v>2.5</v>
      </c>
    </row>
    <row r="8" spans="1:2" ht="36" customHeight="1">
      <c r="A8" s="71" t="s">
        <v>56</v>
      </c>
      <c r="B8" s="72">
        <v>6</v>
      </c>
    </row>
    <row r="9" spans="1:2" ht="36" customHeight="1">
      <c r="A9" s="71" t="s">
        <v>57</v>
      </c>
      <c r="B9" s="72">
        <v>6</v>
      </c>
    </row>
    <row r="10" spans="1:2" ht="36" customHeight="1">
      <c r="A10" s="71" t="s">
        <v>58</v>
      </c>
      <c r="B10" s="74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5.66015625" style="61" customWidth="1"/>
    <col min="2" max="2" width="17.66015625" style="61" customWidth="1"/>
    <col min="3" max="4" width="17.66015625" style="4" customWidth="1"/>
    <col min="5" max="248" width="9.33203125" style="62" customWidth="1"/>
  </cols>
  <sheetData>
    <row r="1" ht="12">
      <c r="A1" s="61" t="s">
        <v>59</v>
      </c>
    </row>
    <row r="2" spans="1:4" s="1" customFormat="1" ht="43.5" customHeight="1">
      <c r="A2" s="96" t="s">
        <v>160</v>
      </c>
      <c r="B2" s="96"/>
      <c r="C2" s="96"/>
      <c r="D2" s="96"/>
    </row>
    <row r="3" spans="1:256" s="2" customFormat="1" ht="20.25" customHeight="1">
      <c r="A3" s="4" t="s">
        <v>157</v>
      </c>
      <c r="B3" s="4"/>
      <c r="C3" s="4"/>
      <c r="D3" s="63" t="s">
        <v>60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97" t="s">
        <v>46</v>
      </c>
      <c r="B4" s="97" t="s">
        <v>61</v>
      </c>
      <c r="C4" s="97"/>
      <c r="D4" s="9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97"/>
      <c r="B5" s="7" t="s">
        <v>62</v>
      </c>
      <c r="C5" s="7" t="s">
        <v>48</v>
      </c>
      <c r="D5" s="7" t="s">
        <v>49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4"/>
      <c r="B6" s="64"/>
      <c r="C6" s="64"/>
      <c r="D6" s="6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5"/>
      <c r="B10" s="65"/>
      <c r="C10" s="65"/>
      <c r="D10" s="65"/>
      <c r="E10" s="14"/>
      <c r="G10" s="2"/>
    </row>
    <row r="11" spans="1:5" ht="27" customHeight="1">
      <c r="A11" s="65"/>
      <c r="B11" s="65"/>
      <c r="C11" s="65"/>
      <c r="D11" s="65"/>
      <c r="E11"/>
    </row>
    <row r="12" spans="1:5" ht="27" customHeight="1">
      <c r="A12" s="65"/>
      <c r="B12" s="65"/>
      <c r="C12" s="65"/>
      <c r="D12" s="65"/>
      <c r="E12"/>
    </row>
    <row r="13" spans="1:5" ht="27" customHeight="1">
      <c r="A13" s="65"/>
      <c r="B13" s="65"/>
      <c r="C13" s="65"/>
      <c r="D13" s="65"/>
      <c r="E13"/>
    </row>
    <row r="14" spans="1:5" ht="27" customHeight="1">
      <c r="A14" s="65"/>
      <c r="B14" s="65"/>
      <c r="C14" s="65"/>
      <c r="D14" s="65"/>
      <c r="E14"/>
    </row>
    <row r="15" spans="1:5" ht="27" customHeight="1">
      <c r="A15" s="65"/>
      <c r="B15" s="65"/>
      <c r="C15" s="65"/>
      <c r="D15" s="65"/>
      <c r="E15"/>
    </row>
    <row r="16" spans="1:5" ht="27" customHeight="1">
      <c r="A16" s="65"/>
      <c r="B16" s="65"/>
      <c r="C16" s="65"/>
      <c r="D16" s="65"/>
      <c r="E16"/>
    </row>
    <row r="17" spans="1:5" ht="27" customHeight="1">
      <c r="A17" s="65"/>
      <c r="B17" s="65"/>
      <c r="C17" s="65"/>
      <c r="D17" s="65"/>
      <c r="E17"/>
    </row>
    <row r="18" spans="1:5" ht="27" customHeight="1">
      <c r="A18" s="65"/>
      <c r="B18" s="65"/>
      <c r="C18" s="65"/>
      <c r="D18" s="65"/>
      <c r="E18"/>
    </row>
    <row r="19" spans="1:5" ht="27" customHeight="1">
      <c r="A19" s="65"/>
      <c r="B19" s="65"/>
      <c r="C19" s="12"/>
      <c r="D19" s="65"/>
      <c r="E19"/>
    </row>
    <row r="20" spans="1:5" ht="27" customHeight="1">
      <c r="A20" s="65"/>
      <c r="B20" s="65"/>
      <c r="C20" s="65"/>
      <c r="D20" s="65"/>
      <c r="E20"/>
    </row>
    <row r="21" spans="1:5" ht="27" customHeight="1">
      <c r="A21" s="65"/>
      <c r="B21" s="65"/>
      <c r="C21" s="65"/>
      <c r="D21" s="65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L31" sqref="L31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63</v>
      </c>
    </row>
    <row r="2" spans="1:8" ht="24" customHeight="1">
      <c r="A2" s="94" t="s">
        <v>161</v>
      </c>
      <c r="B2" s="94"/>
      <c r="C2" s="94"/>
      <c r="D2" s="94"/>
      <c r="E2" s="94"/>
      <c r="F2" s="94"/>
      <c r="G2" s="94"/>
      <c r="H2" s="94"/>
    </row>
    <row r="3" spans="1:10" ht="17.25" customHeight="1">
      <c r="A3" s="24" t="s">
        <v>157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00" t="s">
        <v>64</v>
      </c>
      <c r="B4" s="101"/>
      <c r="C4" s="100" t="s">
        <v>65</v>
      </c>
      <c r="D4" s="102"/>
      <c r="E4" s="100" t="s">
        <v>65</v>
      </c>
      <c r="F4" s="102"/>
      <c r="G4" s="95" t="s">
        <v>65</v>
      </c>
      <c r="H4" s="95"/>
      <c r="I4" s="4"/>
      <c r="J4" s="4"/>
    </row>
    <row r="5" spans="1:10" ht="24" customHeight="1">
      <c r="A5" s="16" t="s">
        <v>4</v>
      </c>
      <c r="B5" s="28" t="s">
        <v>5</v>
      </c>
      <c r="C5" s="16" t="s">
        <v>66</v>
      </c>
      <c r="D5" s="28" t="s">
        <v>5</v>
      </c>
      <c r="E5" s="16" t="s">
        <v>67</v>
      </c>
      <c r="F5" s="28" t="s">
        <v>5</v>
      </c>
      <c r="G5" s="29" t="s">
        <v>4</v>
      </c>
      <c r="H5" s="30" t="s">
        <v>5</v>
      </c>
      <c r="I5" s="60"/>
      <c r="J5" s="60"/>
    </row>
    <row r="6" spans="1:10" ht="21" customHeight="1">
      <c r="A6" s="31" t="s">
        <v>68</v>
      </c>
      <c r="B6" s="32">
        <v>396.76</v>
      </c>
      <c r="C6" s="33" t="s">
        <v>69</v>
      </c>
      <c r="D6" s="32">
        <v>380.76</v>
      </c>
      <c r="E6" s="34" t="s">
        <v>70</v>
      </c>
      <c r="F6" s="35"/>
      <c r="G6" s="33" t="s">
        <v>71</v>
      </c>
      <c r="H6" s="32"/>
      <c r="I6" s="4"/>
      <c r="J6" s="4"/>
    </row>
    <row r="7" spans="1:10" ht="21" customHeight="1">
      <c r="A7" s="36" t="s">
        <v>72</v>
      </c>
      <c r="B7" s="32"/>
      <c r="C7" s="33" t="s">
        <v>73</v>
      </c>
      <c r="D7" s="32">
        <v>246.6</v>
      </c>
      <c r="E7" s="34" t="s">
        <v>74</v>
      </c>
      <c r="F7" s="35"/>
      <c r="G7" s="33" t="s">
        <v>75</v>
      </c>
      <c r="H7" s="32"/>
      <c r="I7" s="4"/>
      <c r="J7" s="4"/>
    </row>
    <row r="8" spans="1:10" ht="21" customHeight="1">
      <c r="A8" s="36" t="s">
        <v>76</v>
      </c>
      <c r="B8" s="32"/>
      <c r="C8" s="33" t="s">
        <v>77</v>
      </c>
      <c r="D8" s="32">
        <v>32.95</v>
      </c>
      <c r="E8" s="34" t="s">
        <v>78</v>
      </c>
      <c r="F8" s="35"/>
      <c r="G8" s="33" t="s">
        <v>79</v>
      </c>
      <c r="H8" s="32"/>
      <c r="I8" s="4"/>
      <c r="J8" s="4"/>
    </row>
    <row r="9" spans="1:10" ht="24" customHeight="1">
      <c r="A9" s="36" t="s">
        <v>80</v>
      </c>
      <c r="B9" s="32"/>
      <c r="C9" s="33" t="s">
        <v>81</v>
      </c>
      <c r="D9" s="37">
        <v>101.21</v>
      </c>
      <c r="E9" s="34" t="s">
        <v>82</v>
      </c>
      <c r="F9" s="35"/>
      <c r="G9" s="33" t="s">
        <v>83</v>
      </c>
      <c r="H9" s="32"/>
      <c r="I9" s="4"/>
      <c r="J9" s="4"/>
    </row>
    <row r="10" spans="1:10" ht="21" customHeight="1">
      <c r="A10" s="38" t="s">
        <v>84</v>
      </c>
      <c r="B10" s="32"/>
      <c r="C10" s="39"/>
      <c r="D10" s="40"/>
      <c r="E10" s="34" t="s">
        <v>85</v>
      </c>
      <c r="F10" s="35"/>
      <c r="G10" s="33" t="s">
        <v>86</v>
      </c>
      <c r="H10" s="32"/>
      <c r="I10" s="4"/>
      <c r="J10" s="4"/>
    </row>
    <row r="11" spans="1:10" ht="21" customHeight="1">
      <c r="A11" s="38" t="s">
        <v>87</v>
      </c>
      <c r="B11" s="32"/>
      <c r="C11" s="33" t="s">
        <v>88</v>
      </c>
      <c r="D11" s="37">
        <v>16</v>
      </c>
      <c r="E11" s="34" t="s">
        <v>89</v>
      </c>
      <c r="F11" s="35"/>
      <c r="G11" s="33" t="s">
        <v>90</v>
      </c>
      <c r="H11" s="32"/>
      <c r="I11" s="4"/>
      <c r="J11" s="4"/>
    </row>
    <row r="12" spans="1:10" ht="21" customHeight="1">
      <c r="A12" s="36" t="s">
        <v>91</v>
      </c>
      <c r="B12" s="41"/>
      <c r="C12" s="33" t="s">
        <v>92</v>
      </c>
      <c r="D12" s="40">
        <v>16</v>
      </c>
      <c r="E12" s="34" t="s">
        <v>93</v>
      </c>
      <c r="F12" s="35"/>
      <c r="G12" s="33" t="s">
        <v>94</v>
      </c>
      <c r="H12" s="32"/>
      <c r="I12" s="19"/>
      <c r="J12" s="4"/>
    </row>
    <row r="13" spans="1:10" ht="21" customHeight="1">
      <c r="A13" s="36"/>
      <c r="B13" s="42"/>
      <c r="C13" s="33" t="s">
        <v>95</v>
      </c>
      <c r="D13" s="32"/>
      <c r="E13" s="34" t="s">
        <v>96</v>
      </c>
      <c r="F13" s="35"/>
      <c r="G13" s="33" t="s">
        <v>97</v>
      </c>
      <c r="H13" s="32">
        <v>44.25</v>
      </c>
      <c r="I13" s="4"/>
      <c r="J13" s="4"/>
    </row>
    <row r="14" spans="1:10" ht="21" customHeight="1">
      <c r="A14" s="36"/>
      <c r="B14" s="37"/>
      <c r="C14" s="33" t="s">
        <v>98</v>
      </c>
      <c r="D14" s="37"/>
      <c r="E14" s="34" t="s">
        <v>99</v>
      </c>
      <c r="F14" s="35"/>
      <c r="G14" s="33" t="s">
        <v>100</v>
      </c>
      <c r="H14" s="32"/>
      <c r="I14" s="4"/>
      <c r="J14" s="4"/>
    </row>
    <row r="15" spans="1:10" ht="21" customHeight="1">
      <c r="A15" s="43"/>
      <c r="B15" s="44"/>
      <c r="C15" s="39" t="s">
        <v>101</v>
      </c>
      <c r="D15" s="40"/>
      <c r="E15" s="34" t="s">
        <v>102</v>
      </c>
      <c r="F15" s="35"/>
      <c r="G15" s="33" t="s">
        <v>103</v>
      </c>
      <c r="H15" s="32">
        <v>35.63</v>
      </c>
      <c r="I15" s="4"/>
      <c r="J15" s="4"/>
    </row>
    <row r="16" spans="1:10" ht="21" customHeight="1">
      <c r="A16" s="43"/>
      <c r="B16" s="44"/>
      <c r="C16" s="33" t="s">
        <v>104</v>
      </c>
      <c r="D16" s="37"/>
      <c r="E16" s="34" t="s">
        <v>105</v>
      </c>
      <c r="F16" s="35"/>
      <c r="G16" s="33" t="s">
        <v>106</v>
      </c>
      <c r="H16" s="32"/>
      <c r="I16" s="4"/>
      <c r="J16" s="4"/>
    </row>
    <row r="17" spans="1:10" ht="21" customHeight="1">
      <c r="A17" s="45"/>
      <c r="B17" s="44"/>
      <c r="C17" s="45"/>
      <c r="D17" s="44"/>
      <c r="E17" s="34" t="s">
        <v>107</v>
      </c>
      <c r="F17" s="35"/>
      <c r="G17" s="33" t="s">
        <v>108</v>
      </c>
      <c r="H17" s="32"/>
      <c r="I17" s="4"/>
      <c r="J17" s="4"/>
    </row>
    <row r="18" spans="1:10" ht="21" customHeight="1">
      <c r="A18" s="45"/>
      <c r="B18" s="37"/>
      <c r="C18" s="45" t="s">
        <v>109</v>
      </c>
      <c r="D18" s="37"/>
      <c r="E18" s="34" t="s">
        <v>110</v>
      </c>
      <c r="F18" s="35"/>
      <c r="G18" s="33" t="s">
        <v>111</v>
      </c>
      <c r="H18" s="32"/>
      <c r="I18" s="4"/>
      <c r="J18" s="4"/>
    </row>
    <row r="19" spans="1:10" ht="21" customHeight="1">
      <c r="A19" s="13"/>
      <c r="B19" s="37"/>
      <c r="C19" s="45" t="s">
        <v>112</v>
      </c>
      <c r="D19" s="37"/>
      <c r="E19" s="34" t="s">
        <v>113</v>
      </c>
      <c r="F19" s="35"/>
      <c r="G19" s="33" t="s">
        <v>114</v>
      </c>
      <c r="H19" s="32"/>
      <c r="I19" s="4"/>
      <c r="J19" s="4"/>
    </row>
    <row r="20" spans="1:10" ht="21" customHeight="1">
      <c r="A20" s="13"/>
      <c r="B20" s="37"/>
      <c r="C20" s="45" t="s">
        <v>112</v>
      </c>
      <c r="D20" s="37"/>
      <c r="E20" s="34" t="s">
        <v>115</v>
      </c>
      <c r="F20" s="46"/>
      <c r="G20" s="33" t="s">
        <v>116</v>
      </c>
      <c r="H20" s="32"/>
      <c r="I20" s="4"/>
      <c r="J20" s="4"/>
    </row>
    <row r="21" spans="1:10" ht="21" customHeight="1">
      <c r="A21" s="13"/>
      <c r="B21" s="37"/>
      <c r="C21" s="45" t="s">
        <v>117</v>
      </c>
      <c r="D21" s="37"/>
      <c r="E21" s="12"/>
      <c r="F21" s="47"/>
      <c r="G21" s="48" t="s">
        <v>118</v>
      </c>
      <c r="H21" s="32"/>
      <c r="I21" s="4"/>
      <c r="J21" s="4"/>
    </row>
    <row r="22" spans="1:10" ht="21" customHeight="1">
      <c r="A22" s="13"/>
      <c r="B22" s="49"/>
      <c r="C22" s="45" t="s">
        <v>112</v>
      </c>
      <c r="D22" s="37"/>
      <c r="E22" s="12"/>
      <c r="F22" s="12"/>
      <c r="G22" s="36" t="s">
        <v>119</v>
      </c>
      <c r="H22" s="50"/>
      <c r="I22" s="4"/>
      <c r="J22" s="4"/>
    </row>
    <row r="23" spans="1:10" ht="21" customHeight="1">
      <c r="A23" s="51"/>
      <c r="B23" s="37"/>
      <c r="C23" s="45" t="s">
        <v>120</v>
      </c>
      <c r="D23" s="37"/>
      <c r="E23" s="12"/>
      <c r="F23" s="12"/>
      <c r="G23" s="36" t="s">
        <v>121</v>
      </c>
      <c r="H23" s="32"/>
      <c r="I23" s="4"/>
      <c r="J23" s="4"/>
    </row>
    <row r="24" spans="1:10" ht="21" customHeight="1">
      <c r="A24" s="51"/>
      <c r="B24" s="37"/>
      <c r="C24" s="45"/>
      <c r="D24" s="37"/>
      <c r="E24" s="12"/>
      <c r="F24" s="12"/>
      <c r="G24" s="36" t="s">
        <v>122</v>
      </c>
      <c r="H24" s="32">
        <v>291.56</v>
      </c>
      <c r="I24" s="4"/>
      <c r="J24" s="4"/>
    </row>
    <row r="25" spans="1:10" ht="21" customHeight="1">
      <c r="A25" s="51"/>
      <c r="B25" s="37"/>
      <c r="C25" s="45"/>
      <c r="D25" s="32"/>
      <c r="E25" s="12"/>
      <c r="F25" s="12"/>
      <c r="G25" s="36" t="s">
        <v>123</v>
      </c>
      <c r="H25" s="32">
        <v>25.32</v>
      </c>
      <c r="I25" s="4"/>
      <c r="J25" s="4"/>
    </row>
    <row r="26" spans="1:10" ht="21" customHeight="1">
      <c r="A26" s="51"/>
      <c r="B26" s="37"/>
      <c r="C26" s="36"/>
      <c r="D26" s="32"/>
      <c r="E26" s="12"/>
      <c r="F26" s="12"/>
      <c r="G26" s="36" t="s">
        <v>124</v>
      </c>
      <c r="H26" s="32"/>
      <c r="I26" s="4"/>
      <c r="J26" s="4"/>
    </row>
    <row r="27" spans="1:10" ht="21" customHeight="1">
      <c r="A27" s="51"/>
      <c r="B27" s="37"/>
      <c r="C27" s="36"/>
      <c r="D27" s="32"/>
      <c r="E27" s="12"/>
      <c r="F27" s="12"/>
      <c r="G27" s="36" t="s">
        <v>125</v>
      </c>
      <c r="H27" s="32"/>
      <c r="I27" s="4"/>
      <c r="J27" s="4"/>
    </row>
    <row r="28" spans="1:10" ht="21" customHeight="1">
      <c r="A28" s="51"/>
      <c r="B28" s="37"/>
      <c r="C28" s="36"/>
      <c r="D28" s="32"/>
      <c r="E28" s="12"/>
      <c r="F28" s="12"/>
      <c r="G28" s="36" t="s">
        <v>126</v>
      </c>
      <c r="H28" s="32"/>
      <c r="I28" s="4"/>
      <c r="J28" s="4"/>
    </row>
    <row r="29" spans="1:10" ht="21" customHeight="1">
      <c r="A29" s="51"/>
      <c r="B29" s="37"/>
      <c r="C29" s="36"/>
      <c r="D29" s="32"/>
      <c r="E29" s="12"/>
      <c r="F29" s="12"/>
      <c r="G29" s="36" t="s">
        <v>127</v>
      </c>
      <c r="H29" s="32"/>
      <c r="I29" s="4"/>
      <c r="J29" s="4"/>
    </row>
    <row r="30" spans="1:10" ht="21" customHeight="1">
      <c r="A30" s="52"/>
      <c r="B30" s="32"/>
      <c r="C30" s="36"/>
      <c r="D30" s="32"/>
      <c r="E30" s="12"/>
      <c r="F30" s="12"/>
      <c r="G30" s="36" t="s">
        <v>128</v>
      </c>
      <c r="H30" s="32"/>
      <c r="I30" s="4"/>
      <c r="J30" s="4"/>
    </row>
    <row r="31" spans="1:10" ht="21" customHeight="1">
      <c r="A31" s="51"/>
      <c r="B31" s="37"/>
      <c r="C31" s="36"/>
      <c r="D31" s="37"/>
      <c r="E31" s="12"/>
      <c r="F31" s="12"/>
      <c r="G31" s="33" t="s">
        <v>129</v>
      </c>
      <c r="H31" s="32"/>
      <c r="I31" s="4"/>
      <c r="J31" s="4"/>
    </row>
    <row r="32" spans="1:10" ht="24.75" customHeight="1">
      <c r="A32" s="51"/>
      <c r="B32" s="37"/>
      <c r="C32" s="36"/>
      <c r="D32" s="37"/>
      <c r="E32" s="12"/>
      <c r="F32" s="12"/>
      <c r="G32" s="33" t="s">
        <v>130</v>
      </c>
      <c r="H32" s="32"/>
      <c r="I32" s="4"/>
      <c r="J32" s="4"/>
    </row>
    <row r="33" spans="1:10" ht="21.75" customHeight="1">
      <c r="A33" s="13"/>
      <c r="B33" s="53"/>
      <c r="C33" s="45"/>
      <c r="D33" s="49"/>
      <c r="E33" s="12"/>
      <c r="F33" s="12"/>
      <c r="G33" s="36" t="s">
        <v>131</v>
      </c>
      <c r="H33" s="37"/>
      <c r="I33" s="4"/>
      <c r="J33" s="4"/>
    </row>
    <row r="34" spans="1:10" ht="21" customHeight="1">
      <c r="A34" s="54" t="s">
        <v>132</v>
      </c>
      <c r="B34" s="32">
        <f ca="1">SUM(B6:B6:B12)</f>
        <v>396.76</v>
      </c>
      <c r="C34" s="33" t="s">
        <v>133</v>
      </c>
      <c r="D34" s="32">
        <v>396.76</v>
      </c>
      <c r="E34" s="33" t="s">
        <v>133</v>
      </c>
      <c r="F34" s="44">
        <f>SUM(F6:F33)</f>
        <v>0</v>
      </c>
      <c r="G34" s="33" t="s">
        <v>133</v>
      </c>
      <c r="H34" s="44">
        <v>396.76</v>
      </c>
      <c r="I34" s="4"/>
      <c r="J34" s="4"/>
    </row>
    <row r="35" spans="1:10" ht="21" customHeight="1">
      <c r="A35" s="36" t="s">
        <v>134</v>
      </c>
      <c r="B35" s="12"/>
      <c r="C35" s="33" t="s">
        <v>135</v>
      </c>
      <c r="D35" s="32"/>
      <c r="E35" s="12"/>
      <c r="F35" s="12"/>
      <c r="G35" s="39"/>
      <c r="H35" s="49"/>
      <c r="I35" s="4"/>
      <c r="J35" s="4"/>
    </row>
    <row r="36" spans="1:10" ht="21" customHeight="1">
      <c r="A36" s="36" t="s">
        <v>136</v>
      </c>
      <c r="B36" s="12"/>
      <c r="C36" s="33" t="s">
        <v>137</v>
      </c>
      <c r="D36" s="32"/>
      <c r="E36" s="12"/>
      <c r="F36" s="12"/>
      <c r="G36" s="39"/>
      <c r="H36" s="49"/>
      <c r="I36" s="4"/>
      <c r="J36" s="4"/>
    </row>
    <row r="37" spans="1:10" ht="21" customHeight="1">
      <c r="A37" s="55" t="s">
        <v>138</v>
      </c>
      <c r="B37" s="12"/>
      <c r="C37" s="33" t="s">
        <v>139</v>
      </c>
      <c r="D37" s="37"/>
      <c r="E37" s="12"/>
      <c r="F37" s="12"/>
      <c r="G37" s="39"/>
      <c r="H37" s="37"/>
      <c r="I37" s="4"/>
      <c r="J37" s="4"/>
    </row>
    <row r="38" spans="1:10" ht="21" customHeight="1">
      <c r="A38" s="36" t="s">
        <v>140</v>
      </c>
      <c r="B38" s="44"/>
      <c r="C38" s="39"/>
      <c r="D38" s="56"/>
      <c r="E38" s="12"/>
      <c r="F38" s="12"/>
      <c r="G38" s="45"/>
      <c r="H38" s="49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49"/>
      <c r="I39" s="4"/>
      <c r="J39" s="4"/>
    </row>
    <row r="40" spans="1:10" ht="21" customHeight="1">
      <c r="A40" s="16" t="s">
        <v>43</v>
      </c>
      <c r="B40" s="37">
        <f>SUM(B34:B38)</f>
        <v>396.76</v>
      </c>
      <c r="C40" s="57" t="s">
        <v>44</v>
      </c>
      <c r="D40" s="37">
        <f>SUM(D34:D37)</f>
        <v>396.76</v>
      </c>
      <c r="E40" s="57" t="s">
        <v>44</v>
      </c>
      <c r="F40" s="37">
        <f>F34</f>
        <v>0</v>
      </c>
      <c r="G40" s="57" t="s">
        <v>44</v>
      </c>
      <c r="H40" s="37">
        <v>396.76</v>
      </c>
      <c r="I40" s="4"/>
      <c r="J40" s="4"/>
    </row>
    <row r="41" spans="1:10" ht="24" customHeight="1">
      <c r="A41" s="26"/>
      <c r="B41" s="25"/>
      <c r="C41" s="26"/>
      <c r="D41" s="58"/>
      <c r="G41" s="26"/>
      <c r="H41" s="59"/>
      <c r="I41" s="26"/>
      <c r="J41" s="26"/>
    </row>
    <row r="42" spans="1:10" ht="24" customHeight="1">
      <c r="A42" s="26"/>
      <c r="B42" s="25"/>
      <c r="C42" s="26"/>
      <c r="D42" s="58"/>
      <c r="G42" s="26"/>
      <c r="H42" s="59"/>
      <c r="I42" s="26"/>
      <c r="J42" s="26"/>
    </row>
    <row r="43" spans="1:10" ht="24" customHeight="1">
      <c r="A43" s="26"/>
      <c r="B43" s="25"/>
      <c r="C43" s="26"/>
      <c r="D43" s="58"/>
      <c r="G43" s="26"/>
      <c r="H43" s="59"/>
      <c r="I43" s="26"/>
      <c r="J43" s="26"/>
    </row>
    <row r="44" spans="1:10" ht="24" customHeight="1">
      <c r="A44" s="26"/>
      <c r="B44" s="25"/>
      <c r="C44" s="26"/>
      <c r="D44" s="58"/>
      <c r="G44" s="26"/>
      <c r="H44" s="59"/>
      <c r="I44" s="26"/>
      <c r="J44" s="26"/>
    </row>
    <row r="45" spans="1:10" ht="24" customHeight="1">
      <c r="A45" s="26"/>
      <c r="B45" s="25"/>
      <c r="C45" s="26"/>
      <c r="D45" s="58"/>
      <c r="G45" s="26"/>
      <c r="H45" s="59"/>
      <c r="I45" s="26"/>
      <c r="J45" s="26"/>
    </row>
    <row r="46" spans="1:10" ht="24" customHeight="1">
      <c r="A46" s="26"/>
      <c r="B46" s="25"/>
      <c r="C46" s="26"/>
      <c r="D46" s="58"/>
      <c r="G46" s="26"/>
      <c r="H46" s="59"/>
      <c r="I46" s="26"/>
      <c r="J46" s="26"/>
    </row>
    <row r="47" spans="1:10" ht="24" customHeight="1">
      <c r="A47" s="26"/>
      <c r="B47" s="25"/>
      <c r="C47" s="26"/>
      <c r="D47" s="58"/>
      <c r="G47" s="26"/>
      <c r="H47" s="59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workbookViewId="0" topLeftCell="A1">
      <selection activeCell="L8" sqref="L8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141</v>
      </c>
    </row>
    <row r="2" spans="1:12" ht="24" customHeight="1">
      <c r="A2" s="96" t="s">
        <v>162</v>
      </c>
      <c r="B2" s="96"/>
      <c r="C2" s="96"/>
      <c r="D2" s="96"/>
      <c r="E2" s="96"/>
      <c r="F2" s="96"/>
      <c r="G2" s="96"/>
      <c r="H2" s="96"/>
      <c r="I2" s="96"/>
      <c r="J2" s="5"/>
      <c r="K2" s="5"/>
      <c r="L2" s="5"/>
    </row>
    <row r="3" spans="1:12" ht="17.25" customHeight="1">
      <c r="A3" s="4" t="s">
        <v>157</v>
      </c>
      <c r="H3" s="103" t="s">
        <v>60</v>
      </c>
      <c r="I3" s="103"/>
      <c r="J3" s="15"/>
      <c r="K3" s="15"/>
      <c r="L3" s="15"/>
    </row>
    <row r="4" spans="1:12" ht="17.25" customHeight="1">
      <c r="A4" s="97" t="s">
        <v>46</v>
      </c>
      <c r="B4" s="97" t="s">
        <v>142</v>
      </c>
      <c r="C4" s="104" t="s">
        <v>143</v>
      </c>
      <c r="D4" s="104"/>
      <c r="E4" s="104"/>
      <c r="F4" s="104"/>
      <c r="G4" s="104"/>
      <c r="H4" s="104"/>
      <c r="I4" s="104"/>
      <c r="J4" s="15"/>
      <c r="K4" s="15"/>
      <c r="L4" s="15"/>
    </row>
    <row r="5" spans="1:12" ht="24" customHeight="1">
      <c r="A5" s="97"/>
      <c r="B5" s="97"/>
      <c r="C5" s="97" t="s">
        <v>47</v>
      </c>
      <c r="D5" s="97" t="s">
        <v>144</v>
      </c>
      <c r="E5" s="97" t="s">
        <v>145</v>
      </c>
      <c r="F5" s="97" t="s">
        <v>146</v>
      </c>
      <c r="G5" s="97" t="s">
        <v>147</v>
      </c>
      <c r="H5" s="97"/>
      <c r="I5" s="97"/>
      <c r="J5" s="17"/>
      <c r="K5" s="17"/>
      <c r="L5" s="17"/>
    </row>
    <row r="6" spans="1:12" ht="51.75" customHeight="1">
      <c r="A6" s="97"/>
      <c r="B6" s="97"/>
      <c r="C6" s="97"/>
      <c r="D6" s="97"/>
      <c r="E6" s="97"/>
      <c r="F6" s="97"/>
      <c r="G6" s="7" t="s">
        <v>148</v>
      </c>
      <c r="H6" s="7" t="s">
        <v>149</v>
      </c>
      <c r="I6" s="7" t="s">
        <v>150</v>
      </c>
      <c r="J6" s="17"/>
      <c r="K6" s="17"/>
      <c r="L6" s="17"/>
    </row>
    <row r="7" spans="1:12" ht="26.25" customHeight="1">
      <c r="A7" s="7" t="s">
        <v>177</v>
      </c>
      <c r="B7" s="8">
        <v>396.76</v>
      </c>
      <c r="C7" s="7">
        <v>396.76</v>
      </c>
      <c r="D7" s="8"/>
      <c r="E7" s="8"/>
      <c r="F7" s="8"/>
      <c r="G7" s="8"/>
      <c r="H7" s="8"/>
      <c r="I7" s="8"/>
      <c r="J7" s="17"/>
      <c r="K7" s="17"/>
      <c r="L7" s="17"/>
    </row>
    <row r="8" spans="1:12" ht="24" customHeight="1">
      <c r="A8" s="92" t="s">
        <v>164</v>
      </c>
      <c r="B8" s="9">
        <f>SUM(C8:I8)</f>
        <v>291.56</v>
      </c>
      <c r="C8" s="92">
        <f>C9</f>
        <v>291.56</v>
      </c>
      <c r="D8" s="9"/>
      <c r="E8" s="9"/>
      <c r="F8" s="9"/>
      <c r="G8" s="9"/>
      <c r="H8" s="9"/>
      <c r="I8" s="9"/>
      <c r="J8" s="3"/>
      <c r="K8" s="18"/>
      <c r="L8" s="18"/>
    </row>
    <row r="9" spans="1:12" ht="24" customHeight="1">
      <c r="A9" s="92" t="s">
        <v>165</v>
      </c>
      <c r="B9" s="9">
        <f aca="true" t="shared" si="0" ref="B9:B20">SUM(C9:I9)</f>
        <v>291.56</v>
      </c>
      <c r="C9" s="92">
        <f>SUM(C10:C11)</f>
        <v>291.56</v>
      </c>
      <c r="D9" s="11"/>
      <c r="E9" s="11"/>
      <c r="F9" s="11"/>
      <c r="G9" s="11"/>
      <c r="H9" s="11"/>
      <c r="I9" s="11"/>
      <c r="J9" s="19"/>
      <c r="K9" s="20"/>
      <c r="L9" s="20"/>
    </row>
    <row r="10" spans="1:12" ht="24" customHeight="1">
      <c r="A10" s="92" t="s">
        <v>166</v>
      </c>
      <c r="B10" s="9">
        <f t="shared" si="0"/>
        <v>270.56</v>
      </c>
      <c r="C10" s="92">
        <v>270.56</v>
      </c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92" t="s">
        <v>167</v>
      </c>
      <c r="B11" s="9">
        <f t="shared" si="0"/>
        <v>21</v>
      </c>
      <c r="C11" s="92">
        <v>21</v>
      </c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93" t="s">
        <v>168</v>
      </c>
      <c r="B12" s="9">
        <f t="shared" si="0"/>
        <v>44.25</v>
      </c>
      <c r="C12" s="92">
        <f>C13</f>
        <v>44.25</v>
      </c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93" t="s">
        <v>169</v>
      </c>
      <c r="B13" s="9">
        <f t="shared" si="0"/>
        <v>44.25</v>
      </c>
      <c r="C13" s="92">
        <f>C14</f>
        <v>44.25</v>
      </c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93" t="s">
        <v>170</v>
      </c>
      <c r="B14" s="9">
        <f t="shared" si="0"/>
        <v>44.25</v>
      </c>
      <c r="C14" s="92">
        <v>44.25</v>
      </c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89" t="s">
        <v>171</v>
      </c>
      <c r="B15" s="9">
        <f t="shared" si="0"/>
        <v>35.63</v>
      </c>
      <c r="C15" s="92">
        <f>C16</f>
        <v>35.63</v>
      </c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92" t="s">
        <v>172</v>
      </c>
      <c r="B16" s="9">
        <f t="shared" si="0"/>
        <v>35.63</v>
      </c>
      <c r="C16" s="92">
        <f>C17</f>
        <v>35.63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92" t="s">
        <v>173</v>
      </c>
      <c r="B17" s="9">
        <f t="shared" si="0"/>
        <v>35.63</v>
      </c>
      <c r="C17" s="91">
        <v>35.63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92" t="s">
        <v>174</v>
      </c>
      <c r="B18" s="9">
        <f t="shared" si="0"/>
        <v>25.32</v>
      </c>
      <c r="C18" s="92">
        <f>C19</f>
        <v>25.32</v>
      </c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92" t="s">
        <v>175</v>
      </c>
      <c r="B19" s="9">
        <f t="shared" si="0"/>
        <v>25.32</v>
      </c>
      <c r="C19" s="92">
        <f>C20</f>
        <v>25.32</v>
      </c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92" t="s">
        <v>176</v>
      </c>
      <c r="B20" s="9">
        <f t="shared" si="0"/>
        <v>25.32</v>
      </c>
      <c r="C20" s="92">
        <v>25.32</v>
      </c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12"/>
      <c r="B21" s="12"/>
      <c r="C21" s="12"/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12"/>
      <c r="B23" s="12"/>
      <c r="C23" s="12"/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21"/>
      <c r="L24" s="21"/>
    </row>
    <row r="25" spans="1:12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  <c r="K25" s="21"/>
      <c r="L25" s="21"/>
    </row>
    <row r="26" spans="1:10" ht="24" customHeight="1">
      <c r="A26" s="12"/>
      <c r="B26" s="12"/>
      <c r="C26" s="12"/>
      <c r="D26" s="12"/>
      <c r="E26" s="12"/>
      <c r="F26" s="12"/>
      <c r="G26" s="12"/>
      <c r="H26" s="12"/>
      <c r="I26" s="12"/>
      <c r="J26" s="14"/>
    </row>
    <row r="27" spans="1:10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workbookViewId="0" topLeftCell="A1">
      <selection activeCell="C8" sqref="C8"/>
    </sheetView>
  </sheetViews>
  <sheetFormatPr defaultColWidth="9.160156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151</v>
      </c>
    </row>
    <row r="2" spans="1:7" s="1" customFormat="1" ht="36" customHeight="1">
      <c r="A2" s="96" t="s">
        <v>163</v>
      </c>
      <c r="B2" s="96"/>
      <c r="C2" s="96"/>
      <c r="D2" s="96"/>
      <c r="E2" s="96"/>
      <c r="F2" s="96"/>
      <c r="G2" s="96"/>
    </row>
    <row r="3" spans="1:7" ht="17.25" customHeight="1">
      <c r="A3" s="4" t="s">
        <v>157</v>
      </c>
      <c r="G3" s="6"/>
    </row>
    <row r="4" spans="1:7" s="3" customFormat="1" ht="41.25" customHeight="1">
      <c r="A4" s="7" t="s">
        <v>46</v>
      </c>
      <c r="B4" s="7" t="s">
        <v>142</v>
      </c>
      <c r="C4" s="8" t="s">
        <v>48</v>
      </c>
      <c r="D4" s="8" t="s">
        <v>49</v>
      </c>
      <c r="E4" s="8" t="s">
        <v>152</v>
      </c>
      <c r="F4" s="8" t="s">
        <v>153</v>
      </c>
      <c r="G4" s="7" t="s">
        <v>154</v>
      </c>
    </row>
    <row r="5" spans="1:7" s="3" customFormat="1" ht="28.5" customHeight="1">
      <c r="A5" s="7" t="s">
        <v>177</v>
      </c>
      <c r="B5" s="8">
        <v>396.76</v>
      </c>
      <c r="C5" s="8">
        <v>380.76</v>
      </c>
      <c r="D5" s="8">
        <v>16</v>
      </c>
      <c r="E5" s="8"/>
      <c r="F5" s="8"/>
      <c r="G5" s="8"/>
    </row>
    <row r="6" spans="1:7" ht="27.75" customHeight="1">
      <c r="A6" s="92" t="s">
        <v>164</v>
      </c>
      <c r="B6" s="75">
        <f>SUM(C6:G6)</f>
        <v>291.56</v>
      </c>
      <c r="C6" s="92">
        <f>C7</f>
        <v>275.56</v>
      </c>
      <c r="D6" s="9">
        <v>16</v>
      </c>
      <c r="E6" s="9"/>
      <c r="F6" s="9"/>
      <c r="G6" s="9"/>
    </row>
    <row r="7" spans="1:7" ht="27.75" customHeight="1">
      <c r="A7" s="92" t="s">
        <v>165</v>
      </c>
      <c r="B7" s="75">
        <f aca="true" t="shared" si="0" ref="B7:B18">SUM(C7:G7)</f>
        <v>275.56</v>
      </c>
      <c r="C7" s="92">
        <f>SUM(C8:C9)</f>
        <v>275.56</v>
      </c>
      <c r="D7" s="11"/>
      <c r="E7" s="11"/>
      <c r="F7" s="11"/>
      <c r="G7" s="11"/>
    </row>
    <row r="8" spans="1:8" ht="27.75" customHeight="1">
      <c r="A8" s="92" t="s">
        <v>166</v>
      </c>
      <c r="B8" s="75">
        <f t="shared" si="0"/>
        <v>270.56</v>
      </c>
      <c r="C8" s="92">
        <v>270.56</v>
      </c>
      <c r="D8" s="12"/>
      <c r="E8" s="12"/>
      <c r="F8" s="12"/>
      <c r="G8" s="12"/>
      <c r="H8" s="14"/>
    </row>
    <row r="9" spans="1:8" ht="27.75" customHeight="1">
      <c r="A9" s="92" t="s">
        <v>167</v>
      </c>
      <c r="B9" s="75">
        <f t="shared" si="0"/>
        <v>21</v>
      </c>
      <c r="C9" s="92">
        <v>5</v>
      </c>
      <c r="D9" s="12">
        <v>16</v>
      </c>
      <c r="E9" s="12"/>
      <c r="F9" s="12"/>
      <c r="G9" s="12"/>
      <c r="H9" s="14"/>
    </row>
    <row r="10" spans="1:8" ht="27.75" customHeight="1">
      <c r="A10" s="93" t="s">
        <v>168</v>
      </c>
      <c r="B10" s="75">
        <f t="shared" si="0"/>
        <v>44.25</v>
      </c>
      <c r="C10" s="92">
        <f>C11</f>
        <v>44.25</v>
      </c>
      <c r="D10" s="12"/>
      <c r="E10" s="12"/>
      <c r="F10" s="12"/>
      <c r="G10" s="12"/>
      <c r="H10" s="14"/>
    </row>
    <row r="11" spans="1:8" ht="27.75" customHeight="1">
      <c r="A11" s="93" t="s">
        <v>169</v>
      </c>
      <c r="B11" s="75">
        <f t="shared" si="0"/>
        <v>44.25</v>
      </c>
      <c r="C11" s="92">
        <f>C12</f>
        <v>44.25</v>
      </c>
      <c r="D11" s="12"/>
      <c r="E11" s="12"/>
      <c r="F11" s="12"/>
      <c r="G11" s="12"/>
      <c r="H11" s="14"/>
    </row>
    <row r="12" spans="1:8" ht="27.75" customHeight="1">
      <c r="A12" s="93" t="s">
        <v>170</v>
      </c>
      <c r="B12" s="75">
        <f t="shared" si="0"/>
        <v>44.25</v>
      </c>
      <c r="C12" s="92">
        <v>44.25</v>
      </c>
      <c r="D12" s="12"/>
      <c r="E12" s="12"/>
      <c r="F12" s="12"/>
      <c r="G12" s="12"/>
      <c r="H12" s="14"/>
    </row>
    <row r="13" spans="1:8" ht="27.75" customHeight="1">
      <c r="A13" s="89" t="s">
        <v>171</v>
      </c>
      <c r="B13" s="75">
        <f t="shared" si="0"/>
        <v>35.63</v>
      </c>
      <c r="C13" s="92">
        <f>C14</f>
        <v>35.63</v>
      </c>
      <c r="D13" s="12"/>
      <c r="E13" s="12"/>
      <c r="F13" s="12"/>
      <c r="G13" s="12"/>
      <c r="H13" s="14"/>
    </row>
    <row r="14" spans="1:8" ht="27.75" customHeight="1">
      <c r="A14" s="92" t="s">
        <v>172</v>
      </c>
      <c r="B14" s="75">
        <f t="shared" si="0"/>
        <v>35.63</v>
      </c>
      <c r="C14" s="92">
        <f>C15</f>
        <v>35.63</v>
      </c>
      <c r="D14" s="12"/>
      <c r="E14" s="12"/>
      <c r="F14" s="12"/>
      <c r="G14" s="12"/>
      <c r="H14" s="14"/>
    </row>
    <row r="15" spans="1:8" ht="27.75" customHeight="1">
      <c r="A15" s="92" t="s">
        <v>173</v>
      </c>
      <c r="B15" s="75">
        <f t="shared" si="0"/>
        <v>35.63</v>
      </c>
      <c r="C15" s="91">
        <v>35.63</v>
      </c>
      <c r="D15" s="12"/>
      <c r="E15" s="12"/>
      <c r="F15" s="12"/>
      <c r="G15" s="12"/>
      <c r="H15" s="14"/>
    </row>
    <row r="16" spans="1:8" ht="27.75" customHeight="1">
      <c r="A16" s="92" t="s">
        <v>174</v>
      </c>
      <c r="B16" s="75">
        <f t="shared" si="0"/>
        <v>25.32</v>
      </c>
      <c r="C16" s="92">
        <f>C17</f>
        <v>25.32</v>
      </c>
      <c r="D16" s="12"/>
      <c r="E16" s="12"/>
      <c r="F16" s="12"/>
      <c r="G16" s="12"/>
      <c r="H16" s="14"/>
    </row>
    <row r="17" spans="1:8" ht="27.75" customHeight="1">
      <c r="A17" s="92" t="s">
        <v>175</v>
      </c>
      <c r="B17" s="75">
        <f t="shared" si="0"/>
        <v>25.32</v>
      </c>
      <c r="C17" s="92">
        <f>C18</f>
        <v>25.32</v>
      </c>
      <c r="D17" s="12"/>
      <c r="E17" s="12"/>
      <c r="F17" s="12"/>
      <c r="G17" s="12"/>
      <c r="H17" s="14"/>
    </row>
    <row r="18" spans="1:8" ht="27.75" customHeight="1">
      <c r="A18" s="92" t="s">
        <v>176</v>
      </c>
      <c r="B18" s="75">
        <f t="shared" si="0"/>
        <v>25.32</v>
      </c>
      <c r="C18" s="92">
        <v>25.32</v>
      </c>
      <c r="D18" s="12"/>
      <c r="E18" s="12"/>
      <c r="F18" s="12"/>
      <c r="G18" s="12"/>
      <c r="H18" s="14"/>
    </row>
    <row r="19" spans="1:8" ht="27.75" customHeight="1">
      <c r="A19" s="12"/>
      <c r="B19" s="12"/>
      <c r="C19" s="12"/>
      <c r="D19" s="12"/>
      <c r="E19" s="12"/>
      <c r="F19" s="12"/>
      <c r="G19" s="12"/>
      <c r="H19" s="14"/>
    </row>
    <row r="20" spans="1:8" ht="27.75" customHeight="1">
      <c r="A20" s="12"/>
      <c r="B20" s="12"/>
      <c r="C20" s="12"/>
      <c r="D20" s="12"/>
      <c r="E20" s="12"/>
      <c r="F20" s="12"/>
      <c r="G20" s="12"/>
      <c r="H20" s="14"/>
    </row>
    <row r="21" spans="1:8" ht="27.75" customHeight="1">
      <c r="A21" s="12"/>
      <c r="B21" s="12"/>
      <c r="C21" s="12"/>
      <c r="D21" s="12"/>
      <c r="E21" s="12"/>
      <c r="F21" s="12"/>
      <c r="G21" s="12"/>
      <c r="H21" s="14"/>
    </row>
    <row r="22" spans="1:8" ht="27.75" customHeight="1">
      <c r="A22" s="12"/>
      <c r="B22" s="12"/>
      <c r="C22" s="12"/>
      <c r="D22" s="12"/>
      <c r="E22" s="12"/>
      <c r="F22" s="12"/>
      <c r="G22" s="12"/>
      <c r="H22" s="14"/>
    </row>
    <row r="23" spans="1:8" ht="11.25">
      <c r="A23" s="14"/>
      <c r="B23" s="14"/>
      <c r="C23" s="14"/>
      <c r="D23" s="14"/>
      <c r="E23" s="14"/>
      <c r="F23" s="14"/>
      <c r="G23" s="14"/>
      <c r="H23" s="14"/>
    </row>
    <row r="24" spans="1:8" ht="11.25">
      <c r="A24" s="14"/>
      <c r="B24" s="14"/>
      <c r="C24" s="14"/>
      <c r="D24" s="14"/>
      <c r="E24" s="14"/>
      <c r="F24" s="14"/>
      <c r="G24" s="14"/>
      <c r="H24" s="14"/>
    </row>
    <row r="25" spans="1:8" ht="11.25">
      <c r="A25" s="14"/>
      <c r="B25" s="14"/>
      <c r="C25" s="14"/>
      <c r="D25" s="14"/>
      <c r="E25" s="14"/>
      <c r="F25" s="14"/>
      <c r="G25" s="14"/>
      <c r="H25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2018-04-04T07:51:46Z</cp:lastPrinted>
  <dcterms:created xsi:type="dcterms:W3CDTF">2018-01-17T02:10:37Z</dcterms:created>
  <dcterms:modified xsi:type="dcterms:W3CDTF">2018-04-04T07:51:50Z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