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65" tabRatio="899" firstSheet="1" activeTab="2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<sst xmlns="http://schemas.openxmlformats.org/spreadsheetml/2006/main" count="259" uniqueCount="193">
  <si>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</si>
  <si>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</si>
  <si>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</si>
  <si>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</si>
  <si>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</si>
  <si>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</si>
  <si>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</si>
  <si>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</si>
  <si>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</si>
  <si>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</si>
  <si>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</si>
  <si>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</si>
  <si>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</si>
  <si>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</si>
  <si>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</si>
  <si>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</si>
  <si>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</si>
  <si>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</si>
  <si>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</si>
  <si>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</si>
  <si>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</si>
  <si>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</si>
  <si>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</si>
  <si>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</si>
  <si>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</si>
  <si>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</si>
  <si>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</si>
  <si>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</si>
  <si>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</si>
  <si>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</si>
  <si>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</si>
  <si>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</si>
  <si>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</si>
  <si>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</si>
  <si>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</si>
  <si>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</si>
  <si>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</si>
  <si>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</si>
  <si>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</si>
  <si>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</si>
  <si>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</si>
  <si>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</si>
  <si>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</si>
  <si>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</si>
  <si>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</si>
  <si>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</si>
  <si>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</si>
  <si>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</si>
  <si>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</si>
  <si>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</si>
  <si>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</si>
  <si>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</si>
  <si>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</si>
  <si>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</si>
  <si>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</si>
  <si>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</si>
  <si>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</si>
  <si>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</si>
  <si>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</si>
  <si>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</si>
  <si>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</si>
  <si>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</si>
  <si>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</si>
  <si>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</si>
  <si>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</si>
  <si>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</si>
  <si>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</si>
  <si>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</si>
  <si>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</si>
  <si>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</si>
  <si>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</si>
  <si>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</si>
  <si>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</si>
  <si>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</si>
  <si>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</si>
  <si>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</si>
  <si>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</si>
  <si>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</si>
  <si>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</si>
  <si>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</si>
  <si>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</si>
  <si>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</si>
  <si>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</si>
  <si>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</si>
  <si>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</si>
  <si>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</si>
  <si>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</si>
  <si>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</si>
  <si>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</si>
  <si>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</si>
  <si>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</si>
  <si>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</si>
  <si>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</si>
  <si>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</si>
  <si>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</si>
  <si>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</si>
  <si>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</si>
  <si>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</si>
  <si>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</si>
  <si>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</si>
  <si>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</si>
  <si>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</si>
  <si>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</si>
  <si>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</si>
  <si>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</si>
  <si>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</si>
  <si>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</si>
  <si>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</si>
  <si>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</si>
  <si>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</si>
  <si>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</si>
  <si>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</si>
  <si>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</si>
  <si>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</si>
  <si>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</si>
  <si>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</si>
  <si>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</si>
  <si>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</si>
  <si>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</si>
  <si>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</si>
  <si>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</si>
  <si>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</si>
  <si>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</si>
  <si>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</si>
  <si>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</si>
  <si>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</si>
  <si>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</si>
  <si>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</si>
  <si>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</si>
  <si>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</si>
  <si>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</si>
  <si>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</si>
  <si>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</si>
  <si>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</si>
  <si>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</si>
  <si>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</si>
  <si>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</si>
  <si>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</si>
  <si>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</si>
  <si>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</si>
  <si>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</si>
  <si>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</si>
  <si>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</si>
  <si>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</si>
  <si>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</si>
  <si>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</si>
  <si>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</si>
  <si>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</si>
  <si>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</si>
  <si>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</si>
  <si>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</si>
  <si>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</si>
  <si>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</si>
  <si>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</si>
  <si>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合计</t>
  </si>
  <si>
    <t>合计</t>
  </si>
  <si>
    <t>注：无政府性基金安排的支出，本表为空</t>
  </si>
  <si>
    <t>【201】一般公共服务支出</t>
  </si>
  <si>
    <t>【210】医疗卫生与计划生育支出</t>
  </si>
  <si>
    <t>【221】住房保障支出</t>
  </si>
  <si>
    <t xml:space="preserve">  【22102】住房改革支出</t>
  </si>
  <si>
    <t xml:space="preserve">    【2210201】住房公积金</t>
  </si>
  <si>
    <t>部门名称：中国共产主义青年团湛江市麻章区委员会</t>
  </si>
  <si>
    <t xml:space="preserve">  【20129】群众团体事务</t>
  </si>
  <si>
    <t xml:space="preserve">    【2012901】行政运行</t>
  </si>
  <si>
    <t xml:space="preserve">    【2012999】其他群众团体事务支出</t>
  </si>
  <si>
    <t>2017年财政拨款收支总表</t>
  </si>
  <si>
    <t>2017年
预算</t>
  </si>
  <si>
    <t>2017年一般公共预算支出表</t>
  </si>
  <si>
    <t>2017年一般公共预算基本支出表（部门经济分类）</t>
  </si>
  <si>
    <t>2017年一般公共预算“三公”经费支出表</t>
  </si>
  <si>
    <t>2017年政府性基金预算支出表</t>
  </si>
  <si>
    <t>2017年部门收支总表</t>
  </si>
  <si>
    <t>2017年部门收入表</t>
  </si>
  <si>
    <t>2017年部门支出表</t>
  </si>
  <si>
    <t xml:space="preserve">  【21011】行政事业单位医疗</t>
  </si>
  <si>
    <t xml:space="preserve">    【2101101】行政单位医疗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</si>
  <si>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</si>
  <si>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</si>
  <si>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</si>
  <si>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</si>
  <si>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</si>
  <si>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</si>
  <si>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</si>
  <si>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</si>
  <si>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</si>
  <si>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</si>
  <si>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</si>
  <si>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</si>
  <si>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</si>
  <si>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</si>
  <si>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住房公积金</t>
  </si>
  <si>
    <t xml:space="preserve">     住房改革补贴（在职）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</si>
</sst>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;;"/>
    <numFmt numFmtId="185" formatCode="0.00_);[Red]\(0.00\)"/>
    <numFmt numFmtId="186" formatCode="0.00_ "/>
  </numFmts>
  <fonts count="30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85" fontId="3" fillId="0" borderId="10" xfId="0" applyNumberFormat="1" applyFont="1" applyFill="1" applyBorder="1" applyAlignment="1" applyProtection="1">
      <alignment vertical="center" wrapText="1"/>
      <protection/>
    </xf>
    <xf numFmtId="186" fontId="0" fillId="0" borderId="10" xfId="0" applyNumberFormat="1" applyFill="1" applyBorder="1" applyAlignment="1">
      <alignment/>
    </xf>
    <xf numFmtId="186" fontId="3" fillId="0" borderId="10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 applyProtection="1">
      <alignment vertical="center" wrapText="1"/>
      <protection/>
    </xf>
    <xf numFmtId="185" fontId="3" fillId="0" borderId="14" xfId="0" applyNumberFormat="1" applyFont="1" applyFill="1" applyBorder="1" applyAlignment="1" applyProtection="1">
      <alignment vertical="center" wrapText="1"/>
      <protection/>
    </xf>
    <xf numFmtId="185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0">
      <selection activeCell="A2" sqref="A2:F2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98" t="s">
        <v>166</v>
      </c>
      <c r="B2" s="98"/>
      <c r="C2" s="98"/>
      <c r="D2" s="98"/>
      <c r="E2" s="98"/>
      <c r="F2" s="98"/>
    </row>
    <row r="3" spans="1:8" ht="15" customHeight="1">
      <c r="A3" s="24" t="s">
        <v>162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99" t="s">
        <v>2</v>
      </c>
      <c r="B4" s="99"/>
      <c r="C4" s="99" t="s">
        <v>3</v>
      </c>
      <c r="D4" s="99"/>
      <c r="E4" s="99"/>
      <c r="F4" s="99"/>
      <c r="G4" s="4"/>
      <c r="H4" s="4"/>
    </row>
    <row r="5" spans="1:8" ht="24" customHeight="1">
      <c r="A5" s="16" t="s">
        <v>4</v>
      </c>
      <c r="B5" s="75" t="s">
        <v>167</v>
      </c>
      <c r="C5" s="16" t="s">
        <v>4</v>
      </c>
      <c r="D5" s="16" t="s">
        <v>5</v>
      </c>
      <c r="E5" s="7" t="s">
        <v>6</v>
      </c>
      <c r="F5" s="7" t="s">
        <v>7</v>
      </c>
      <c r="G5" s="60"/>
      <c r="H5" s="60"/>
    </row>
    <row r="6" spans="1:8" ht="24" customHeight="1">
      <c r="A6" s="64" t="s">
        <v>8</v>
      </c>
      <c r="B6" s="76">
        <v>44.96</v>
      </c>
      <c r="C6" s="64" t="s">
        <v>9</v>
      </c>
      <c r="D6" s="77">
        <f aca="true" t="shared" si="0" ref="D6:D34">SUM(E6:F6)</f>
        <v>44.96</v>
      </c>
      <c r="E6" s="77">
        <v>44.96</v>
      </c>
      <c r="F6" s="77">
        <f>SUM(F7:F34)</f>
        <v>0</v>
      </c>
      <c r="G6" s="60"/>
      <c r="H6" s="60"/>
    </row>
    <row r="7" spans="1:8" ht="24" customHeight="1">
      <c r="A7" s="64" t="s">
        <v>10</v>
      </c>
      <c r="B7" s="78">
        <v>44.96</v>
      </c>
      <c r="C7" s="13" t="s">
        <v>11</v>
      </c>
      <c r="D7" s="77">
        <f t="shared" si="0"/>
        <v>41.21</v>
      </c>
      <c r="E7" s="77">
        <v>41.21</v>
      </c>
      <c r="F7" s="78"/>
      <c r="G7" s="60"/>
      <c r="H7" s="60"/>
    </row>
    <row r="8" spans="1:8" ht="21" customHeight="1">
      <c r="A8" s="64" t="s">
        <v>12</v>
      </c>
      <c r="B8" s="37"/>
      <c r="C8" s="13" t="s">
        <v>13</v>
      </c>
      <c r="D8" s="77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7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7">
        <f t="shared" si="0"/>
        <v>0</v>
      </c>
      <c r="E10" s="11"/>
      <c r="F10" s="37"/>
      <c r="G10" s="4"/>
      <c r="H10" s="4"/>
    </row>
    <row r="11" spans="1:8" ht="24" customHeight="1">
      <c r="A11" s="79"/>
      <c r="B11" s="37"/>
      <c r="C11" s="13" t="s">
        <v>16</v>
      </c>
      <c r="D11" s="77">
        <f t="shared" si="0"/>
        <v>0</v>
      </c>
      <c r="E11" s="11"/>
      <c r="F11" s="37"/>
      <c r="G11" s="4"/>
      <c r="H11" s="4"/>
    </row>
    <row r="12" spans="1:8" ht="21" customHeight="1">
      <c r="A12" s="13"/>
      <c r="B12" s="37"/>
      <c r="C12" s="13" t="s">
        <v>17</v>
      </c>
      <c r="D12" s="77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7">
        <f t="shared" si="0"/>
        <v>0</v>
      </c>
      <c r="E13" s="11"/>
      <c r="F13" s="37"/>
      <c r="G13" s="4"/>
      <c r="H13" s="4"/>
    </row>
    <row r="14" spans="1:8" ht="21" customHeight="1">
      <c r="A14" s="79"/>
      <c r="B14" s="80"/>
      <c r="C14" s="13" t="s">
        <v>19</v>
      </c>
      <c r="D14" s="77">
        <f t="shared" si="0"/>
        <v>0</v>
      </c>
      <c r="E14" s="11"/>
      <c r="F14" s="37"/>
      <c r="G14" s="19"/>
      <c r="H14" s="4"/>
    </row>
    <row r="15" spans="1:8" ht="21" customHeight="1">
      <c r="A15" s="79"/>
      <c r="B15" s="80"/>
      <c r="C15" s="13" t="s">
        <v>20</v>
      </c>
      <c r="D15" s="77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77">
        <f t="shared" si="0"/>
        <v>1.1</v>
      </c>
      <c r="E16" s="11">
        <v>1.1</v>
      </c>
      <c r="F16" s="37"/>
      <c r="G16" s="4"/>
      <c r="H16" s="4"/>
    </row>
    <row r="17" spans="1:8" ht="21" customHeight="1">
      <c r="A17" s="13"/>
      <c r="B17" s="37"/>
      <c r="C17" s="13" t="s">
        <v>22</v>
      </c>
      <c r="D17" s="77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77">
        <f t="shared" si="0"/>
        <v>0</v>
      </c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77">
        <f t="shared" si="0"/>
        <v>0</v>
      </c>
      <c r="E19" s="11"/>
      <c r="F19" s="37"/>
      <c r="G19" s="4"/>
      <c r="H19" s="4"/>
    </row>
    <row r="20" spans="1:8" ht="21" customHeight="1">
      <c r="A20" s="64" t="s">
        <v>10</v>
      </c>
      <c r="B20" s="37"/>
      <c r="C20" s="13" t="s">
        <v>26</v>
      </c>
      <c r="D20" s="77">
        <f t="shared" si="0"/>
        <v>0</v>
      </c>
      <c r="E20" s="11"/>
      <c r="F20" s="37"/>
      <c r="G20" s="4"/>
      <c r="H20" s="4"/>
    </row>
    <row r="21" spans="1:8" ht="21" customHeight="1">
      <c r="A21" s="64" t="s">
        <v>12</v>
      </c>
      <c r="B21" s="37"/>
      <c r="C21" s="64" t="s">
        <v>27</v>
      </c>
      <c r="D21" s="77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1" t="s">
        <v>28</v>
      </c>
      <c r="D22" s="77">
        <f t="shared" si="0"/>
        <v>0</v>
      </c>
      <c r="E22" s="82"/>
      <c r="F22" s="37"/>
      <c r="G22" s="4"/>
      <c r="H22" s="4"/>
    </row>
    <row r="23" spans="1:8" ht="21" customHeight="1">
      <c r="A23" s="13"/>
      <c r="B23" s="37"/>
      <c r="C23" s="13" t="s">
        <v>29</v>
      </c>
      <c r="D23" s="77">
        <f t="shared" si="0"/>
        <v>0</v>
      </c>
      <c r="E23" s="83"/>
      <c r="F23" s="37"/>
      <c r="G23" s="4"/>
      <c r="H23" s="4"/>
    </row>
    <row r="24" spans="1:8" ht="21" customHeight="1">
      <c r="A24" s="13"/>
      <c r="B24" s="49"/>
      <c r="C24" s="13" t="s">
        <v>30</v>
      </c>
      <c r="D24" s="77">
        <f t="shared" si="0"/>
        <v>0</v>
      </c>
      <c r="E24" s="11"/>
      <c r="F24" s="41"/>
      <c r="G24" s="4"/>
      <c r="H24" s="4"/>
    </row>
    <row r="25" spans="1:8" ht="21" customHeight="1">
      <c r="A25" s="51"/>
      <c r="B25" s="37"/>
      <c r="C25" s="13" t="s">
        <v>31</v>
      </c>
      <c r="D25" s="77">
        <f t="shared" si="0"/>
        <v>0</v>
      </c>
      <c r="E25" s="11"/>
      <c r="F25" s="37"/>
      <c r="G25" s="4"/>
      <c r="H25" s="4"/>
    </row>
    <row r="26" spans="1:8" ht="21" customHeight="1">
      <c r="A26" s="51"/>
      <c r="B26" s="37"/>
      <c r="C26" s="13" t="s">
        <v>32</v>
      </c>
      <c r="D26" s="77">
        <f t="shared" si="0"/>
        <v>2.65</v>
      </c>
      <c r="E26" s="11">
        <v>2.65</v>
      </c>
      <c r="F26" s="37"/>
      <c r="G26" s="4"/>
      <c r="H26" s="4"/>
    </row>
    <row r="27" spans="1:8" ht="21" customHeight="1">
      <c r="A27" s="51"/>
      <c r="B27" s="37"/>
      <c r="C27" s="13" t="s">
        <v>33</v>
      </c>
      <c r="D27" s="77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34</v>
      </c>
      <c r="D28" s="77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35</v>
      </c>
      <c r="D29" s="77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36</v>
      </c>
      <c r="D30" s="77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37</v>
      </c>
      <c r="D31" s="77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38</v>
      </c>
      <c r="D32" s="77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39</v>
      </c>
      <c r="D33" s="77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40</v>
      </c>
      <c r="D34" s="77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4"/>
      <c r="E35" s="84"/>
      <c r="F35" s="37"/>
      <c r="G35" s="4"/>
      <c r="H35" s="4"/>
    </row>
    <row r="36" spans="1:8" ht="21" customHeight="1">
      <c r="A36" s="16" t="s">
        <v>42</v>
      </c>
      <c r="B36" s="37">
        <v>44.96</v>
      </c>
      <c r="C36" s="16" t="s">
        <v>43</v>
      </c>
      <c r="D36" s="77">
        <f>SUM(E36:F36)</f>
        <v>44.96</v>
      </c>
      <c r="E36" s="77">
        <v>44.96</v>
      </c>
      <c r="F36" s="77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7">
      <selection activeCell="A2" sqref="A2:D2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00" t="s">
        <v>168</v>
      </c>
      <c r="B2" s="100"/>
      <c r="C2" s="100"/>
      <c r="D2" s="100"/>
    </row>
    <row r="3" spans="1:4" ht="17.25" customHeight="1">
      <c r="A3" s="4" t="s">
        <v>162</v>
      </c>
      <c r="D3" s="63" t="s">
        <v>1</v>
      </c>
    </row>
    <row r="4" spans="1:4" s="3" customFormat="1" ht="32.25" customHeight="1">
      <c r="A4" s="101" t="s">
        <v>45</v>
      </c>
      <c r="B4" s="101" t="s">
        <v>46</v>
      </c>
      <c r="C4" s="101"/>
      <c r="D4" s="101"/>
    </row>
    <row r="5" spans="1:4" s="3" customFormat="1" ht="32.25" customHeight="1">
      <c r="A5" s="101"/>
      <c r="B5" s="7" t="s">
        <v>5</v>
      </c>
      <c r="C5" s="7" t="s">
        <v>47</v>
      </c>
      <c r="D5" s="7" t="s">
        <v>48</v>
      </c>
    </row>
    <row r="6" spans="1:4" ht="25.5" customHeight="1">
      <c r="A6" s="91" t="s">
        <v>157</v>
      </c>
      <c r="B6" s="90">
        <v>41.21</v>
      </c>
      <c r="C6" s="90">
        <v>32.71</v>
      </c>
      <c r="D6" s="11">
        <v>8.5</v>
      </c>
    </row>
    <row r="7" spans="1:4" ht="25.5" customHeight="1">
      <c r="A7" s="91" t="s">
        <v>163</v>
      </c>
      <c r="B7" s="90">
        <v>41.21</v>
      </c>
      <c r="C7" s="90">
        <v>32.71</v>
      </c>
      <c r="D7" s="11">
        <v>8.5</v>
      </c>
    </row>
    <row r="8" spans="1:6" ht="25.5" customHeight="1">
      <c r="A8" s="91" t="s">
        <v>164</v>
      </c>
      <c r="B8" s="88">
        <v>25.37</v>
      </c>
      <c r="C8" s="88">
        <v>25.37</v>
      </c>
      <c r="D8" s="12"/>
      <c r="E8" s="14"/>
      <c r="F8" s="14"/>
    </row>
    <row r="9" spans="1:6" ht="25.5" customHeight="1">
      <c r="A9" s="91" t="s">
        <v>165</v>
      </c>
      <c r="B9" s="88">
        <v>15.84</v>
      </c>
      <c r="C9" s="88">
        <v>7.34</v>
      </c>
      <c r="D9" s="11">
        <v>8.5</v>
      </c>
      <c r="E9" s="14"/>
      <c r="F9" s="14"/>
    </row>
    <row r="10" spans="1:6" ht="25.5" customHeight="1">
      <c r="A10" s="92" t="s">
        <v>158</v>
      </c>
      <c r="B10" s="94">
        <v>1.1</v>
      </c>
      <c r="C10" s="94">
        <v>1.1</v>
      </c>
      <c r="D10" s="12"/>
      <c r="E10" s="14"/>
      <c r="F10" s="14"/>
    </row>
    <row r="11" spans="1:6" ht="25.5" customHeight="1">
      <c r="A11" s="92" t="s">
        <v>175</v>
      </c>
      <c r="B11" s="94">
        <v>1.1</v>
      </c>
      <c r="C11" s="94">
        <v>1.1</v>
      </c>
      <c r="D11" s="93"/>
      <c r="E11" s="14"/>
      <c r="F11" s="14"/>
    </row>
    <row r="12" spans="1:6" ht="25.5" customHeight="1">
      <c r="A12" s="92" t="s">
        <v>176</v>
      </c>
      <c r="B12" s="94">
        <v>1.1</v>
      </c>
      <c r="C12" s="94">
        <v>1.1</v>
      </c>
      <c r="D12" s="12"/>
      <c r="E12" s="14"/>
      <c r="F12" s="14"/>
    </row>
    <row r="13" spans="1:6" ht="25.5" customHeight="1">
      <c r="A13" s="92" t="s">
        <v>159</v>
      </c>
      <c r="B13" s="88">
        <v>2.65</v>
      </c>
      <c r="C13" s="88">
        <v>2.65</v>
      </c>
      <c r="D13" s="12"/>
      <c r="E13" s="14"/>
      <c r="F13" s="14"/>
    </row>
    <row r="14" spans="1:6" ht="25.5" customHeight="1">
      <c r="A14" s="92" t="s">
        <v>160</v>
      </c>
      <c r="B14" s="88">
        <v>2.65</v>
      </c>
      <c r="C14" s="88">
        <v>2.65</v>
      </c>
      <c r="D14" s="12"/>
      <c r="E14" s="14"/>
      <c r="F14" s="14"/>
    </row>
    <row r="15" spans="1:6" ht="25.5" customHeight="1">
      <c r="A15" s="92" t="s">
        <v>161</v>
      </c>
      <c r="B15" s="88">
        <v>2.65</v>
      </c>
      <c r="C15" s="88">
        <v>2.65</v>
      </c>
      <c r="D15" s="12"/>
      <c r="E15" s="14"/>
      <c r="F15" s="14"/>
    </row>
    <row r="16" spans="1:6" ht="25.5" customHeight="1">
      <c r="A16" s="88"/>
      <c r="B16" s="88"/>
      <c r="C16" s="88"/>
      <c r="D16" s="12"/>
      <c r="E16" s="14"/>
      <c r="F16" s="14"/>
    </row>
    <row r="17" spans="1:6" ht="25.5" customHeight="1">
      <c r="A17" s="88"/>
      <c r="B17" s="88"/>
      <c r="C17" s="88"/>
      <c r="D17" s="12"/>
      <c r="E17" s="14"/>
      <c r="F17" s="14"/>
    </row>
    <row r="18" spans="1:6" ht="25.5" customHeight="1">
      <c r="A18" s="88"/>
      <c r="B18" s="88"/>
      <c r="C18" s="88"/>
      <c r="D18" s="12"/>
      <c r="E18" s="14"/>
      <c r="F18" s="14"/>
    </row>
    <row r="19" spans="1:6" ht="25.5" customHeight="1">
      <c r="A19" s="88"/>
      <c r="B19" s="88"/>
      <c r="C19" s="88"/>
      <c r="D19" s="12"/>
      <c r="E19" s="14"/>
      <c r="F19" s="14"/>
    </row>
    <row r="20" spans="1:6" ht="25.5" customHeight="1">
      <c r="A20" s="12"/>
      <c r="B20" s="12"/>
      <c r="C20" s="12"/>
      <c r="D20" s="12"/>
      <c r="E20" s="14"/>
      <c r="F20" s="14"/>
    </row>
    <row r="21" spans="1:4" ht="25.5" customHeight="1">
      <c r="A21" s="74" t="s">
        <v>154</v>
      </c>
      <c r="B21" s="13">
        <v>44.96</v>
      </c>
      <c r="C21" s="13">
        <v>36.46</v>
      </c>
      <c r="D21" s="11">
        <v>8.5</v>
      </c>
    </row>
    <row r="22" ht="30" customHeight="1"/>
    <row r="23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tabSelected="1" workbookViewId="0" topLeftCell="A1">
      <selection activeCell="A2" sqref="A2:B2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102" t="s">
        <v>169</v>
      </c>
      <c r="B2" s="102"/>
    </row>
    <row r="3" spans="1:2" ht="27" customHeight="1">
      <c r="A3" s="4" t="s">
        <v>162</v>
      </c>
      <c r="B3" s="63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92" t="s">
        <v>177</v>
      </c>
      <c r="B5" s="92">
        <f>SUM(B6:B11)</f>
        <v>23.16236</v>
      </c>
    </row>
    <row r="6" spans="1:2" ht="31.5" customHeight="1">
      <c r="A6" s="92" t="s">
        <v>178</v>
      </c>
      <c r="B6" s="92">
        <v>6.48</v>
      </c>
    </row>
    <row r="7" spans="1:3" ht="31.5" customHeight="1">
      <c r="A7" s="92" t="s">
        <v>179</v>
      </c>
      <c r="B7" s="92">
        <v>9.68</v>
      </c>
      <c r="C7" s="14"/>
    </row>
    <row r="8" spans="1:3" ht="31.5" customHeight="1">
      <c r="A8" s="92" t="s">
        <v>180</v>
      </c>
      <c r="B8" s="92">
        <v>1.62</v>
      </c>
      <c r="C8" s="14"/>
    </row>
    <row r="9" spans="1:3" ht="31.5" customHeight="1">
      <c r="A9" s="92" t="s">
        <v>181</v>
      </c>
      <c r="B9" s="92">
        <v>1.88</v>
      </c>
      <c r="C9" s="14"/>
    </row>
    <row r="10" spans="1:3" ht="31.5" customHeight="1">
      <c r="A10" s="92" t="s">
        <v>182</v>
      </c>
      <c r="B10" s="92">
        <v>2.4</v>
      </c>
      <c r="C10" s="14"/>
    </row>
    <row r="11" spans="1:3" ht="31.5" customHeight="1">
      <c r="A11" s="92" t="s">
        <v>183</v>
      </c>
      <c r="B11" s="92">
        <v>1.10236</v>
      </c>
      <c r="C11" s="14"/>
    </row>
    <row r="12" spans="1:3" ht="31.5" customHeight="1">
      <c r="A12" s="92" t="s">
        <v>184</v>
      </c>
      <c r="B12" s="92">
        <f>SUM(B13:B17)</f>
        <v>7.34</v>
      </c>
      <c r="C12" s="14"/>
    </row>
    <row r="13" spans="1:3" ht="31.5" customHeight="1">
      <c r="A13" s="92" t="s">
        <v>185</v>
      </c>
      <c r="B13" s="92">
        <v>2</v>
      </c>
      <c r="C13" s="14"/>
    </row>
    <row r="14" spans="1:3" ht="31.5" customHeight="1">
      <c r="A14" s="92" t="s">
        <v>186</v>
      </c>
      <c r="B14" s="92">
        <v>0.5</v>
      </c>
      <c r="C14" s="14"/>
    </row>
    <row r="15" spans="1:3" ht="31.5" customHeight="1">
      <c r="A15" s="96" t="s">
        <v>187</v>
      </c>
      <c r="B15" s="92">
        <v>0.76</v>
      </c>
      <c r="C15" s="14"/>
    </row>
    <row r="16" spans="1:3" ht="31.5" customHeight="1">
      <c r="A16" s="96" t="s">
        <v>188</v>
      </c>
      <c r="B16" s="92">
        <v>3</v>
      </c>
      <c r="C16" s="14"/>
    </row>
    <row r="17" spans="1:3" ht="31.5" customHeight="1">
      <c r="A17" s="97" t="s">
        <v>189</v>
      </c>
      <c r="B17" s="92">
        <v>1.08</v>
      </c>
      <c r="C17" s="14"/>
    </row>
    <row r="18" spans="1:3" ht="31.5" customHeight="1">
      <c r="A18" s="95" t="s">
        <v>190</v>
      </c>
      <c r="B18" s="92">
        <f>SUM(B19:B20)</f>
        <v>5.956200000000001</v>
      </c>
      <c r="C18" s="14"/>
    </row>
    <row r="19" spans="1:3" ht="31.5" customHeight="1">
      <c r="A19" s="95" t="s">
        <v>191</v>
      </c>
      <c r="B19" s="92">
        <v>2.6472</v>
      </c>
      <c r="C19" s="14"/>
    </row>
    <row r="20" spans="1:3" ht="31.5" customHeight="1">
      <c r="A20" s="95" t="s">
        <v>192</v>
      </c>
      <c r="B20" s="92">
        <v>3.309</v>
      </c>
      <c r="C20" s="14"/>
    </row>
    <row r="21" spans="1:3" ht="31.5" customHeight="1">
      <c r="A21" s="95"/>
      <c r="B21" s="92"/>
      <c r="C21" s="14"/>
    </row>
    <row r="22" spans="1:3" ht="31.5" customHeight="1">
      <c r="A22" s="12"/>
      <c r="B22" s="12"/>
      <c r="C22" s="14"/>
    </row>
    <row r="23" spans="1:3" ht="31.5" customHeight="1">
      <c r="A23" s="12"/>
      <c r="B23" s="12"/>
      <c r="C23" s="14"/>
    </row>
    <row r="24" spans="1:3" ht="31.5" customHeight="1">
      <c r="A24" s="85" t="s">
        <v>155</v>
      </c>
      <c r="B24" s="51">
        <v>36.46</v>
      </c>
      <c r="C24" s="14"/>
    </row>
    <row r="25" spans="1:3" ht="11.25">
      <c r="A25" s="14"/>
      <c r="B25" s="14"/>
      <c r="C25" s="14"/>
    </row>
    <row r="26" spans="1:3" ht="11.25">
      <c r="A26" s="14"/>
      <c r="B26" s="14"/>
      <c r="C26" s="14"/>
    </row>
    <row r="27" spans="1:3" ht="11.25">
      <c r="A27" s="14"/>
      <c r="B27" s="14"/>
      <c r="C27" s="14"/>
    </row>
    <row r="28" spans="1:3" ht="11.25">
      <c r="A28" s="14"/>
      <c r="B28" s="14"/>
      <c r="C28" s="14"/>
    </row>
    <row r="29" spans="1:3" ht="11.25">
      <c r="A29" s="14"/>
      <c r="B29" s="14"/>
      <c r="C29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51</v>
      </c>
    </row>
    <row r="2" spans="1:2" ht="36" customHeight="1">
      <c r="A2" s="103" t="s">
        <v>170</v>
      </c>
      <c r="B2" s="103"/>
    </row>
    <row r="3" spans="1:2" s="66" customFormat="1" ht="36" customHeight="1">
      <c r="A3" s="66" t="s">
        <v>162</v>
      </c>
      <c r="B3" s="68" t="s">
        <v>1</v>
      </c>
    </row>
    <row r="4" spans="1:2" ht="36" customHeight="1">
      <c r="A4" s="69" t="s">
        <v>4</v>
      </c>
      <c r="B4" s="70" t="s">
        <v>52</v>
      </c>
    </row>
    <row r="5" spans="1:2" ht="36" customHeight="1">
      <c r="A5" s="71" t="s">
        <v>5</v>
      </c>
      <c r="B5" s="73">
        <v>0.2</v>
      </c>
    </row>
    <row r="6" spans="1:3" ht="36" customHeight="1">
      <c r="A6" s="72" t="s">
        <v>53</v>
      </c>
      <c r="B6" s="73"/>
      <c r="C6" s="23"/>
    </row>
    <row r="7" spans="1:2" ht="36" customHeight="1">
      <c r="A7" s="71" t="s">
        <v>54</v>
      </c>
      <c r="B7" s="73">
        <v>0.2</v>
      </c>
    </row>
    <row r="8" spans="1:2" ht="36" customHeight="1">
      <c r="A8" s="71" t="s">
        <v>55</v>
      </c>
      <c r="B8" s="73"/>
    </row>
    <row r="9" spans="1:2" ht="36" customHeight="1">
      <c r="A9" s="71" t="s">
        <v>56</v>
      </c>
      <c r="B9" s="73"/>
    </row>
    <row r="10" spans="1:2" ht="36" customHeight="1">
      <c r="A10" s="71" t="s">
        <v>57</v>
      </c>
      <c r="B10" s="73"/>
    </row>
    <row r="11" ht="12.75" customHeight="1">
      <c r="A11" s="87"/>
    </row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7">
      <selection activeCell="A2" sqref="A2:D2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58</v>
      </c>
    </row>
    <row r="2" spans="1:4" s="1" customFormat="1" ht="43.5" customHeight="1">
      <c r="A2" s="100" t="s">
        <v>171</v>
      </c>
      <c r="B2" s="100"/>
      <c r="C2" s="100"/>
      <c r="D2" s="100"/>
    </row>
    <row r="3" spans="1:256" s="2" customFormat="1" ht="20.25" customHeight="1">
      <c r="A3" s="4" t="s">
        <v>162</v>
      </c>
      <c r="B3" s="4"/>
      <c r="C3" s="4"/>
      <c r="D3" s="63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01" t="s">
        <v>45</v>
      </c>
      <c r="B4" s="101" t="s">
        <v>60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01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4"/>
      <c r="B6" s="64"/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27" customHeight="1">
      <c r="A14" s="65"/>
      <c r="B14" s="65"/>
      <c r="C14" s="65"/>
      <c r="D14" s="65"/>
      <c r="E14"/>
    </row>
    <row r="15" spans="1:5" ht="27" customHeight="1">
      <c r="A15" s="65"/>
      <c r="B15" s="65"/>
      <c r="C15" s="65"/>
      <c r="D15" s="65"/>
      <c r="E15"/>
    </row>
    <row r="16" spans="1:5" ht="27" customHeight="1">
      <c r="A16" s="65"/>
      <c r="B16" s="65"/>
      <c r="C16" s="65"/>
      <c r="D16" s="65"/>
      <c r="E16"/>
    </row>
    <row r="17" spans="1:5" ht="27" customHeight="1">
      <c r="A17" s="65"/>
      <c r="B17" s="65"/>
      <c r="C17" s="65"/>
      <c r="D17" s="65"/>
      <c r="E17"/>
    </row>
    <row r="18" spans="1:5" ht="27" customHeight="1">
      <c r="A18" s="65"/>
      <c r="B18" s="65"/>
      <c r="C18" s="65"/>
      <c r="D18" s="65"/>
      <c r="E18"/>
    </row>
    <row r="19" spans="1:5" ht="27" customHeight="1">
      <c r="A19" s="65"/>
      <c r="B19" s="65"/>
      <c r="C19" s="12"/>
      <c r="D19" s="65"/>
      <c r="E19"/>
    </row>
    <row r="20" spans="1:5" ht="27" customHeight="1">
      <c r="A20" s="65"/>
      <c r="B20" s="65"/>
      <c r="C20" s="65"/>
      <c r="D20" s="65"/>
      <c r="E20"/>
    </row>
    <row r="21" spans="1:5" ht="27" customHeight="1">
      <c r="A21" s="65"/>
      <c r="B21" s="65"/>
      <c r="C21" s="65"/>
      <c r="D21" s="65"/>
      <c r="E21"/>
    </row>
    <row r="22" spans="1:5" ht="12">
      <c r="A22" s="87" t="s">
        <v>156</v>
      </c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98" t="s">
        <v>172</v>
      </c>
      <c r="B2" s="98"/>
      <c r="C2" s="98"/>
      <c r="D2" s="98"/>
      <c r="E2" s="98"/>
      <c r="F2" s="98"/>
      <c r="G2" s="98"/>
      <c r="H2" s="98"/>
    </row>
    <row r="3" spans="1:10" ht="17.25" customHeight="1">
      <c r="A3" s="24" t="s">
        <v>162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04" t="s">
        <v>63</v>
      </c>
      <c r="B4" s="105"/>
      <c r="C4" s="104" t="s">
        <v>64</v>
      </c>
      <c r="D4" s="106"/>
      <c r="E4" s="104" t="s">
        <v>64</v>
      </c>
      <c r="F4" s="106"/>
      <c r="G4" s="99" t="s">
        <v>64</v>
      </c>
      <c r="H4" s="99"/>
      <c r="I4" s="4"/>
      <c r="J4" s="4"/>
    </row>
    <row r="5" spans="1:10" ht="24" customHeight="1">
      <c r="A5" s="16" t="s">
        <v>4</v>
      </c>
      <c r="B5" s="28" t="s">
        <v>167</v>
      </c>
      <c r="C5" s="16" t="s">
        <v>65</v>
      </c>
      <c r="D5" s="28" t="s">
        <v>167</v>
      </c>
      <c r="E5" s="16" t="s">
        <v>66</v>
      </c>
      <c r="F5" s="28" t="s">
        <v>167</v>
      </c>
      <c r="G5" s="29" t="s">
        <v>4</v>
      </c>
      <c r="H5" s="30" t="s">
        <v>167</v>
      </c>
      <c r="I5" s="60"/>
      <c r="J5" s="60"/>
    </row>
    <row r="6" spans="1:10" ht="21" customHeight="1">
      <c r="A6" s="31" t="s">
        <v>67</v>
      </c>
      <c r="B6" s="32">
        <v>44.96</v>
      </c>
      <c r="C6" s="33" t="s">
        <v>68</v>
      </c>
      <c r="D6" s="32">
        <v>36.46</v>
      </c>
      <c r="E6" s="34" t="s">
        <v>69</v>
      </c>
      <c r="F6" s="35">
        <v>23.16</v>
      </c>
      <c r="G6" s="33" t="s">
        <v>70</v>
      </c>
      <c r="H6" s="32">
        <v>41.21</v>
      </c>
      <c r="I6" s="4"/>
      <c r="J6" s="4"/>
    </row>
    <row r="7" spans="1:10" ht="21" customHeight="1">
      <c r="A7" s="36" t="s">
        <v>71</v>
      </c>
      <c r="B7" s="32"/>
      <c r="C7" s="33" t="s">
        <v>72</v>
      </c>
      <c r="D7" s="32">
        <v>23.16</v>
      </c>
      <c r="E7" s="34" t="s">
        <v>73</v>
      </c>
      <c r="F7" s="35">
        <v>7.34</v>
      </c>
      <c r="G7" s="33" t="s">
        <v>74</v>
      </c>
      <c r="H7" s="32"/>
      <c r="I7" s="4"/>
      <c r="J7" s="4"/>
    </row>
    <row r="8" spans="1:10" ht="21" customHeight="1">
      <c r="A8" s="36" t="s">
        <v>75</v>
      </c>
      <c r="B8" s="32"/>
      <c r="C8" s="33" t="s">
        <v>76</v>
      </c>
      <c r="D8" s="32">
        <v>7.34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32"/>
      <c r="C9" s="33" t="s">
        <v>80</v>
      </c>
      <c r="D9" s="37">
        <v>5.96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32"/>
      <c r="C10" s="39"/>
      <c r="D10" s="40"/>
      <c r="E10" s="34" t="s">
        <v>84</v>
      </c>
      <c r="F10" s="35"/>
      <c r="G10" s="33" t="s">
        <v>85</v>
      </c>
      <c r="H10" s="32"/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32">
        <v>8.5</v>
      </c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32">
        <v>8.5</v>
      </c>
      <c r="E12" s="34" t="s">
        <v>92</v>
      </c>
      <c r="F12" s="35"/>
      <c r="G12" s="33" t="s">
        <v>93</v>
      </c>
      <c r="H12" s="32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/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5">
        <v>5.96</v>
      </c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32">
        <v>1.1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>
        <v>8.5</v>
      </c>
      <c r="G20" s="33" t="s">
        <v>115</v>
      </c>
      <c r="H20" s="32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37"/>
      <c r="C23" s="45" t="s">
        <v>119</v>
      </c>
      <c r="D23" s="37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122</v>
      </c>
      <c r="H25" s="32">
        <v>2.65</v>
      </c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126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127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128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129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4" t="s">
        <v>131</v>
      </c>
      <c r="B34" s="32">
        <f ca="1">SUM(B6:B6:B12)</f>
        <v>44.96</v>
      </c>
      <c r="C34" s="33" t="s">
        <v>132</v>
      </c>
      <c r="D34" s="32">
        <v>44.96</v>
      </c>
      <c r="E34" s="33" t="s">
        <v>132</v>
      </c>
      <c r="F34" s="44">
        <f>SUM(F6:F33)</f>
        <v>44.96</v>
      </c>
      <c r="G34" s="33" t="s">
        <v>132</v>
      </c>
      <c r="H34" s="86">
        <f>SUM(H6:H33)</f>
        <v>44.96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137</v>
      </c>
      <c r="B37" s="12"/>
      <c r="C37" s="33" t="s">
        <v>138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139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42</v>
      </c>
      <c r="B40" s="37">
        <f>SUM(B34:B38)</f>
        <v>44.96</v>
      </c>
      <c r="C40" s="57" t="s">
        <v>43</v>
      </c>
      <c r="D40" s="37">
        <f>SUM(D34:D37)</f>
        <v>44.96</v>
      </c>
      <c r="E40" s="57" t="s">
        <v>43</v>
      </c>
      <c r="F40" s="37">
        <f>F34</f>
        <v>44.96</v>
      </c>
      <c r="G40" s="57" t="s">
        <v>43</v>
      </c>
      <c r="H40" s="37">
        <v>44.96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2" sqref="A2:I2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00" t="s">
        <v>173</v>
      </c>
      <c r="B2" s="100"/>
      <c r="C2" s="100"/>
      <c r="D2" s="100"/>
      <c r="E2" s="100"/>
      <c r="F2" s="100"/>
      <c r="G2" s="100"/>
      <c r="H2" s="100"/>
      <c r="I2" s="100"/>
      <c r="J2" s="5"/>
      <c r="K2" s="5"/>
      <c r="L2" s="5"/>
    </row>
    <row r="3" spans="1:12" ht="17.25" customHeight="1">
      <c r="A3" s="4" t="s">
        <v>162</v>
      </c>
      <c r="H3" s="107" t="s">
        <v>59</v>
      </c>
      <c r="I3" s="107"/>
      <c r="J3" s="15"/>
      <c r="K3" s="15"/>
      <c r="L3" s="15"/>
    </row>
    <row r="4" spans="1:12" ht="17.25" customHeight="1">
      <c r="A4" s="101" t="s">
        <v>45</v>
      </c>
      <c r="B4" s="101" t="s">
        <v>141</v>
      </c>
      <c r="C4" s="108" t="s">
        <v>142</v>
      </c>
      <c r="D4" s="108"/>
      <c r="E4" s="108"/>
      <c r="F4" s="108"/>
      <c r="G4" s="108"/>
      <c r="H4" s="108"/>
      <c r="I4" s="108"/>
      <c r="J4" s="15"/>
      <c r="K4" s="15"/>
      <c r="L4" s="15"/>
    </row>
    <row r="5" spans="1:12" ht="24" customHeight="1">
      <c r="A5" s="101"/>
      <c r="B5" s="101"/>
      <c r="C5" s="101" t="s">
        <v>46</v>
      </c>
      <c r="D5" s="101" t="s">
        <v>143</v>
      </c>
      <c r="E5" s="101" t="s">
        <v>144</v>
      </c>
      <c r="F5" s="101" t="s">
        <v>145</v>
      </c>
      <c r="G5" s="101" t="s">
        <v>146</v>
      </c>
      <c r="H5" s="101"/>
      <c r="I5" s="101"/>
      <c r="J5" s="17"/>
      <c r="K5" s="17"/>
      <c r="L5" s="17"/>
    </row>
    <row r="6" spans="1:12" ht="51.75" customHeight="1">
      <c r="A6" s="101"/>
      <c r="B6" s="101"/>
      <c r="C6" s="101"/>
      <c r="D6" s="101"/>
      <c r="E6" s="101"/>
      <c r="F6" s="101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89" t="s">
        <v>5</v>
      </c>
      <c r="B7" s="90">
        <f>B8+B13+B16+B19</f>
        <v>44.96</v>
      </c>
      <c r="C7" s="90">
        <f>C8+C13+C16+C19</f>
        <v>44.96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91" t="s">
        <v>157</v>
      </c>
      <c r="B8" s="90">
        <v>41.21</v>
      </c>
      <c r="C8" s="90">
        <v>41.21</v>
      </c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91" t="s">
        <v>163</v>
      </c>
      <c r="B9" s="90">
        <v>41.21</v>
      </c>
      <c r="C9" s="90">
        <v>41.21</v>
      </c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91" t="s">
        <v>164</v>
      </c>
      <c r="B10" s="88">
        <v>25.37</v>
      </c>
      <c r="C10" s="88">
        <v>25.37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91" t="s">
        <v>165</v>
      </c>
      <c r="B11" s="88">
        <v>15.84</v>
      </c>
      <c r="C11" s="88">
        <v>15.84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2" t="s">
        <v>158</v>
      </c>
      <c r="B12" s="94">
        <v>1.1</v>
      </c>
      <c r="C12" s="94">
        <v>1.1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2" t="s">
        <v>175</v>
      </c>
      <c r="B13" s="94">
        <v>1.1</v>
      </c>
      <c r="C13" s="94">
        <v>1.1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2" t="s">
        <v>176</v>
      </c>
      <c r="B14" s="94">
        <v>1.1</v>
      </c>
      <c r="C14" s="94">
        <v>1.1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92" t="s">
        <v>159</v>
      </c>
      <c r="B15" s="88">
        <v>2.65</v>
      </c>
      <c r="C15" s="88">
        <v>2.65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92" t="s">
        <v>160</v>
      </c>
      <c r="B16" s="88">
        <v>2.65</v>
      </c>
      <c r="C16" s="88">
        <v>2.65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92" t="s">
        <v>161</v>
      </c>
      <c r="B17" s="88">
        <v>2.65</v>
      </c>
      <c r="C17" s="88">
        <v>2.65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88"/>
      <c r="B18" s="88"/>
      <c r="C18" s="88"/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88"/>
      <c r="B19" s="88"/>
      <c r="C19" s="88"/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88"/>
      <c r="B20" s="88"/>
      <c r="C20" s="88"/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88"/>
      <c r="B21" s="88"/>
      <c r="C21" s="88"/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21"/>
      <c r="L22" s="21"/>
    </row>
    <row r="23" spans="1:10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2" sqref="A2:G2"/>
    </sheetView>
  </sheetViews>
  <sheetFormatPr defaultColWidth="9.160156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00" t="s">
        <v>174</v>
      </c>
      <c r="B2" s="100"/>
      <c r="C2" s="100"/>
      <c r="D2" s="100"/>
      <c r="E2" s="100"/>
      <c r="F2" s="100"/>
      <c r="G2" s="100"/>
    </row>
    <row r="3" spans="1:7" ht="17.25" customHeight="1">
      <c r="A3" s="4" t="s">
        <v>162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91" t="s">
        <v>157</v>
      </c>
      <c r="B5" s="90">
        <v>41.21</v>
      </c>
      <c r="C5" s="90">
        <v>32.71</v>
      </c>
      <c r="D5" s="11">
        <v>8.5</v>
      </c>
      <c r="E5" s="9"/>
      <c r="F5" s="9"/>
      <c r="G5" s="9"/>
    </row>
    <row r="6" spans="1:7" ht="27.75" customHeight="1">
      <c r="A6" s="91" t="s">
        <v>163</v>
      </c>
      <c r="B6" s="90">
        <v>41.21</v>
      </c>
      <c r="C6" s="90">
        <v>32.71</v>
      </c>
      <c r="D6" s="11">
        <v>8.5</v>
      </c>
      <c r="E6" s="11"/>
      <c r="F6" s="11"/>
      <c r="G6" s="11"/>
    </row>
    <row r="7" spans="1:8" ht="27.75" customHeight="1">
      <c r="A7" s="91" t="s">
        <v>164</v>
      </c>
      <c r="B7" s="88">
        <v>25.37</v>
      </c>
      <c r="C7" s="88">
        <v>25.37</v>
      </c>
      <c r="D7" s="12"/>
      <c r="E7" s="12"/>
      <c r="F7" s="12"/>
      <c r="G7" s="12"/>
      <c r="H7" s="14"/>
    </row>
    <row r="8" spans="1:8" ht="27.75" customHeight="1">
      <c r="A8" s="91" t="s">
        <v>165</v>
      </c>
      <c r="B8" s="88">
        <v>15.84</v>
      </c>
      <c r="C8" s="88">
        <v>7.34</v>
      </c>
      <c r="D8" s="11">
        <v>8.5</v>
      </c>
      <c r="E8" s="12"/>
      <c r="F8" s="12"/>
      <c r="G8" s="12"/>
      <c r="H8" s="14"/>
    </row>
    <row r="9" spans="1:8" ht="27.75" customHeight="1">
      <c r="A9" s="92" t="s">
        <v>158</v>
      </c>
      <c r="B9" s="94">
        <v>1.1</v>
      </c>
      <c r="C9" s="94">
        <v>1.1</v>
      </c>
      <c r="D9" s="12"/>
      <c r="E9" s="12"/>
      <c r="F9" s="12"/>
      <c r="G9" s="12"/>
      <c r="H9" s="14"/>
    </row>
    <row r="10" spans="1:8" ht="27.75" customHeight="1">
      <c r="A10" s="92" t="s">
        <v>175</v>
      </c>
      <c r="B10" s="94">
        <v>1.1</v>
      </c>
      <c r="C10" s="94">
        <v>1.1</v>
      </c>
      <c r="D10" s="12"/>
      <c r="E10" s="12"/>
      <c r="F10" s="12"/>
      <c r="G10" s="12"/>
      <c r="H10" s="14"/>
    </row>
    <row r="11" spans="1:8" ht="27.75" customHeight="1">
      <c r="A11" s="92" t="s">
        <v>176</v>
      </c>
      <c r="B11" s="94">
        <v>1.1</v>
      </c>
      <c r="C11" s="94">
        <v>1.1</v>
      </c>
      <c r="D11" s="12"/>
      <c r="E11" s="12"/>
      <c r="F11" s="12"/>
      <c r="G11" s="12"/>
      <c r="H11" s="14"/>
    </row>
    <row r="12" spans="1:8" ht="27.75" customHeight="1">
      <c r="A12" s="92" t="s">
        <v>159</v>
      </c>
      <c r="B12" s="88">
        <v>2.65</v>
      </c>
      <c r="C12" s="88">
        <v>2.65</v>
      </c>
      <c r="D12" s="12"/>
      <c r="E12" s="12"/>
      <c r="F12" s="12"/>
      <c r="G12" s="12"/>
      <c r="H12" s="14"/>
    </row>
    <row r="13" spans="1:8" ht="27.75" customHeight="1">
      <c r="A13" s="92" t="s">
        <v>160</v>
      </c>
      <c r="B13" s="88">
        <v>2.65</v>
      </c>
      <c r="C13" s="88">
        <v>2.65</v>
      </c>
      <c r="D13" s="12"/>
      <c r="E13" s="12"/>
      <c r="F13" s="12"/>
      <c r="G13" s="12"/>
      <c r="H13" s="14"/>
    </row>
    <row r="14" spans="1:8" ht="27.75" customHeight="1">
      <c r="A14" s="92" t="s">
        <v>161</v>
      </c>
      <c r="B14" s="88">
        <v>2.65</v>
      </c>
      <c r="C14" s="88">
        <v>2.65</v>
      </c>
      <c r="D14" s="12"/>
      <c r="E14" s="12"/>
      <c r="F14" s="12"/>
      <c r="G14" s="12"/>
      <c r="H14" s="14"/>
    </row>
    <row r="15" spans="1:8" ht="27.75" customHeight="1">
      <c r="A15" s="88"/>
      <c r="B15" s="88"/>
      <c r="C15" s="88"/>
      <c r="D15" s="12"/>
      <c r="E15" s="12"/>
      <c r="F15" s="12"/>
      <c r="G15" s="12"/>
      <c r="H15" s="14"/>
    </row>
    <row r="16" spans="1:8" ht="27.75" customHeight="1">
      <c r="A16" s="88"/>
      <c r="B16" s="88"/>
      <c r="C16" s="88"/>
      <c r="D16" s="12"/>
      <c r="E16" s="12"/>
      <c r="F16" s="12"/>
      <c r="G16" s="12"/>
      <c r="H16" s="14"/>
    </row>
    <row r="17" spans="1:8" ht="27.75" customHeight="1">
      <c r="A17" s="88"/>
      <c r="B17" s="88"/>
      <c r="C17" s="88"/>
      <c r="D17" s="12"/>
      <c r="E17" s="12"/>
      <c r="F17" s="12"/>
      <c r="G17" s="12"/>
      <c r="H17" s="14"/>
    </row>
    <row r="18" spans="1:8" ht="27.75" customHeight="1">
      <c r="A18" s="88"/>
      <c r="B18" s="88"/>
      <c r="C18" s="88"/>
      <c r="D18" s="12"/>
      <c r="E18" s="12"/>
      <c r="F18" s="12"/>
      <c r="G18" s="12"/>
      <c r="H18" s="14"/>
    </row>
    <row r="19" spans="1:8" ht="27.75" customHeight="1">
      <c r="A19" s="12"/>
      <c r="B19" s="12"/>
      <c r="C19" s="12"/>
      <c r="D19" s="12"/>
      <c r="E19" s="12"/>
      <c r="F19" s="12"/>
      <c r="G19" s="12"/>
      <c r="H19" s="14"/>
    </row>
    <row r="20" spans="1:8" ht="27.75" customHeight="1">
      <c r="A20" s="12"/>
      <c r="B20" s="12"/>
      <c r="C20" s="12"/>
      <c r="D20" s="12"/>
      <c r="E20" s="12"/>
      <c r="F20" s="12"/>
      <c r="G20" s="12"/>
      <c r="H20" s="14"/>
    </row>
    <row r="21" spans="1:8" ht="27.75" customHeight="1">
      <c r="A21" s="74" t="s">
        <v>154</v>
      </c>
      <c r="B21" s="13">
        <v>44.96</v>
      </c>
      <c r="C21" s="13">
        <v>36.46</v>
      </c>
      <c r="D21" s="11">
        <v>8.5</v>
      </c>
      <c r="E21" s="12"/>
      <c r="F21" s="12"/>
      <c r="G21" s="12"/>
      <c r="H21" s="14"/>
    </row>
    <row r="22" spans="1:8" ht="11.25">
      <c r="A22" s="14"/>
      <c r="B22" s="14"/>
      <c r="C22" s="14"/>
      <c r="D22" s="14"/>
      <c r="E22" s="14"/>
      <c r="F22" s="14"/>
      <c r="G22" s="14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谢宏海</cp:lastModifiedBy>
  <cp:lastPrinted>2018-04-19T02:58:18Z</cp:lastPrinted>
  <dcterms:created xsi:type="dcterms:W3CDTF">2018-01-17T02:10:37Z</dcterms:created>
  <dcterms:modified xsi:type="dcterms:W3CDTF">2018-04-19T08:14:43Z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